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iej/Desktop/"/>
    </mc:Choice>
  </mc:AlternateContent>
  <xr:revisionPtr revIDLastSave="0" documentId="13_ncr:1_{409B5C1F-1033-4B4C-B675-9DEB7A0B0B53}" xr6:coauthVersionLast="47" xr6:coauthVersionMax="47" xr10:uidLastSave="{00000000-0000-0000-0000-000000000000}"/>
  <bookViews>
    <workbookView xWindow="0" yWindow="740" windowWidth="29400" windowHeight="17040" activeTab="7" xr2:uid="{29EA1002-1C35-2346-AC91-6EF98E396311}"/>
  </bookViews>
  <sheets>
    <sheet name="&quot;1&quot; DZ" sheetId="1" r:id="rId1"/>
    <sheet name="&quot;2&quot; DZ" sheetId="4" r:id="rId2"/>
    <sheet name="&quot;3&quot; DZ" sheetId="7" r:id="rId3"/>
    <sheet name="&quot;4&quot; DZ" sheetId="8" r:id="rId4"/>
    <sheet name="&quot;1&quot; CH" sheetId="13" r:id="rId5"/>
    <sheet name="&quot;2&quot; CH" sheetId="9" r:id="rId6"/>
    <sheet name="&quot;3&quot; CH" sheetId="10" r:id="rId7"/>
    <sheet name="&quot;4&quot; CH" sheetId="11" r:id="rId8"/>
  </sheets>
  <definedNames>
    <definedName name="OLE_LINK1" localSheetId="3">'"4" DZ'!$B$2</definedName>
    <definedName name="OLE_LINK3" localSheetId="3">'"4" DZ'!$B$2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5" i="13" l="1"/>
  <c r="M64" i="13"/>
  <c r="M63" i="13"/>
  <c r="M62" i="13"/>
  <c r="M61" i="13"/>
  <c r="M60" i="13"/>
  <c r="M59" i="13"/>
  <c r="M58" i="13"/>
  <c r="M57" i="13"/>
  <c r="M56" i="13"/>
  <c r="M55" i="13"/>
  <c r="M54" i="13"/>
  <c r="M53" i="13"/>
  <c r="M52" i="13"/>
  <c r="M51" i="13"/>
  <c r="M50" i="13"/>
  <c r="M49" i="13"/>
  <c r="M48" i="13"/>
  <c r="M47" i="13"/>
  <c r="M46" i="13"/>
  <c r="M45" i="13"/>
  <c r="M44" i="13"/>
  <c r="M43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M6" i="13"/>
  <c r="M5" i="13"/>
  <c r="M4" i="13"/>
  <c r="M3" i="13"/>
  <c r="M2" i="13"/>
  <c r="Q75" i="4"/>
  <c r="Q74" i="4"/>
  <c r="Q73" i="4"/>
  <c r="Q72" i="4"/>
  <c r="Q14" i="9"/>
  <c r="Q15" i="9"/>
  <c r="Q16" i="9"/>
  <c r="Q71" i="4"/>
  <c r="Q70" i="4"/>
  <c r="Q3" i="7"/>
  <c r="Q4" i="7"/>
  <c r="Q5" i="7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67" i="7"/>
  <c r="Q68" i="7"/>
  <c r="Q69" i="7"/>
  <c r="Q70" i="7"/>
  <c r="Q71" i="7"/>
  <c r="Q2" i="7"/>
  <c r="Q3" i="8"/>
  <c r="Q4" i="8"/>
  <c r="Q5" i="8"/>
  <c r="Q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2" i="8"/>
  <c r="Q3" i="4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2" i="4"/>
  <c r="R3" i="11"/>
  <c r="R4" i="11"/>
  <c r="R5" i="11"/>
  <c r="R6" i="11"/>
  <c r="R7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2" i="11"/>
  <c r="Q3" i="10"/>
  <c r="Q4" i="10"/>
  <c r="Q5" i="10"/>
  <c r="Q6" i="10"/>
  <c r="Q7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2" i="10"/>
  <c r="Q3" i="9"/>
  <c r="Q4" i="9"/>
  <c r="Q5" i="9"/>
  <c r="Q6" i="9"/>
  <c r="Q7" i="9"/>
  <c r="Q8" i="9"/>
  <c r="Q9" i="9"/>
  <c r="Q10" i="9"/>
  <c r="Q11" i="9"/>
  <c r="Q12" i="9"/>
  <c r="Q13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2" i="9"/>
  <c r="B2" i="13" l="1" a="1"/>
  <c r="B2" i="13" s="1"/>
  <c r="B2" i="7" a="1"/>
  <c r="B2" i="7" s="1"/>
  <c r="B2" i="8" a="1"/>
  <c r="B2" i="8" s="1"/>
  <c r="B2" i="4" a="1"/>
  <c r="B2" i="4" s="1"/>
  <c r="B2" i="11" a="1"/>
  <c r="B2" i="11" s="1"/>
  <c r="B2" i="10" a="1"/>
  <c r="B2" i="10" s="1"/>
  <c r="B2" i="9" a="1"/>
  <c r="B2" i="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<sst xmlns="http://schemas.openxmlformats.org/spreadsheetml/2006/main" count="420" uniqueCount="184">
  <si>
    <t>Zespół</t>
  </si>
  <si>
    <t xml:space="preserve">I turniej </t>
  </si>
  <si>
    <t>II turniej</t>
  </si>
  <si>
    <t>III turniej</t>
  </si>
  <si>
    <t>l.p.</t>
  </si>
  <si>
    <t>SUMA</t>
  </si>
  <si>
    <t>Bezpośredni awans do fin. Ogólnopolskiego</t>
  </si>
  <si>
    <t>Awans do fin. Wojewódzkiego</t>
  </si>
  <si>
    <t>Bezpośredni awans do finału ogólnopolskiego</t>
  </si>
  <si>
    <t>Awans do finału Wojewódzkiego</t>
  </si>
  <si>
    <t>W przypadku takiej samo liczby punktów decyduje ilość wyższych miejsc w turniejach punktowanych</t>
  </si>
  <si>
    <t xml:space="preserve">Miejsce </t>
  </si>
  <si>
    <t>38-64</t>
  </si>
  <si>
    <t>IV turniej</t>
  </si>
  <si>
    <t>GDYŃSKA AKADEMIA SIATKÓWKI I</t>
  </si>
  <si>
    <t>WILKI CHWASZCZYNO I</t>
  </si>
  <si>
    <t>STOWARZYSZENIE NASZA GEDANIA I</t>
  </si>
  <si>
    <t>SP CHWASZCZYNO I</t>
  </si>
  <si>
    <t>GKS WIEŻYCA 2011 STĘŻYCA I</t>
  </si>
  <si>
    <t>UKS JASIENIAK I</t>
  </si>
  <si>
    <t>STOWARZYSZENIE NASZA GEDANIA II</t>
  </si>
  <si>
    <t>SP CHWASZCZYNO II</t>
  </si>
  <si>
    <t>UKS ZSS CZŁUCHÓW V</t>
  </si>
  <si>
    <t>SP3 MIASTKO V</t>
  </si>
  <si>
    <t>SP3 MIASTKO III</t>
  </si>
  <si>
    <t>APS RUMIA I</t>
  </si>
  <si>
    <t>AKADEMIA SIATKÓWKI PLIŃSKI &amp; WIKA</t>
  </si>
  <si>
    <t>UKS AS TREFL GDAŃSK II</t>
  </si>
  <si>
    <t>SP3 MIASTKO II</t>
  </si>
  <si>
    <t>SP3 MIASTKO IV</t>
  </si>
  <si>
    <t>SP3 MIASTKO VI</t>
  </si>
  <si>
    <t>UKS GDYŃSKA AKADEMIA SIATKÓWKI IV</t>
  </si>
  <si>
    <t>SP CHWASZCZYNO V</t>
  </si>
  <si>
    <t>UKS ZSS CZŁUCHÓW VI</t>
  </si>
  <si>
    <t>UKS GDYŃSKA AKADEMIA SIATKÓWKI I</t>
  </si>
  <si>
    <t>GKS WIEŻYCA 2011 STĘŻYCA IV</t>
  </si>
  <si>
    <t>SP CHWASZCZYNO III</t>
  </si>
  <si>
    <t>GLINKA ACADEMY SPS LĘBORK I</t>
  </si>
  <si>
    <t>GKS WIEŻYCA 2011 STĘŻYCA II</t>
  </si>
  <si>
    <t>UKS AS TREFL GDAŃSK III</t>
  </si>
  <si>
    <t>UKS ZSS CZŁUCHÓW III</t>
  </si>
  <si>
    <t>UKS JASIENIAK IV</t>
  </si>
  <si>
    <t>UKS AS TREFL GDAŃSK V</t>
  </si>
  <si>
    <t>SP3 MIASTKO VII</t>
  </si>
  <si>
    <t>GKS WIEŻYCA 2011 STĘŻYCA III</t>
  </si>
  <si>
    <t>UKS AS TREFL GDAŃSK IV</t>
  </si>
  <si>
    <t>STOWARZYSZENIE NASZA GEDANIA VI</t>
  </si>
  <si>
    <t>UKS AS TREFL GDAŃSK VI</t>
  </si>
  <si>
    <t>SP3 MIASTKO I</t>
  </si>
  <si>
    <t>UKS GDYŃSKA AKADEMIA SIATKÓWKI II</t>
  </si>
  <si>
    <t>UKS AS TREFL GDAŃSK I</t>
  </si>
  <si>
    <t>UKS ZSS CZŁUCHÓW I</t>
  </si>
  <si>
    <t>UKS ZSS CZŁUCHÓW IV</t>
  </si>
  <si>
    <t>UKS JASIENIAK V</t>
  </si>
  <si>
    <t>UKS JASIENIAK VI</t>
  </si>
  <si>
    <t>UKS GDYŃSKA AKADEMIA SIATKÓWKI V</t>
  </si>
  <si>
    <t>UKS JASIENIAK III</t>
  </si>
  <si>
    <t>STOWARZYSZENIE NASZA GEDANIA III</t>
  </si>
  <si>
    <t>APS RUMIA II</t>
  </si>
  <si>
    <t>UKS ZSS CZŁUCHÓW II</t>
  </si>
  <si>
    <t>UKS GDYŃSKA AKADEMIA SIATKÓWKI III</t>
  </si>
  <si>
    <t>APS RUMIA III</t>
  </si>
  <si>
    <t>UKS JASIENIAK II</t>
  </si>
  <si>
    <t>STOWARZYSZENIE NASZA GEDANIA VIII</t>
  </si>
  <si>
    <t>TSS GDAŃSK</t>
  </si>
  <si>
    <t>STOWARZYSZENIE NASZA GEDANIA IV</t>
  </si>
  <si>
    <t>UKS GDYŃSKA AKADEMIA SIATKÓWKI VI</t>
  </si>
  <si>
    <t>UKS GDYŃSKA AKADEMIA SIATKÓWKI VII</t>
  </si>
  <si>
    <t>WKS GOWIDLINO II</t>
  </si>
  <si>
    <t>UKS JASIENIAK VII</t>
  </si>
  <si>
    <t>SP CHWASZCZYNO VI</t>
  </si>
  <si>
    <t>SP CHWASZCZYNO IV</t>
  </si>
  <si>
    <t>UKS AS TREFL GDAŃSK VII</t>
  </si>
  <si>
    <t>WKS GOWIDLINO I</t>
  </si>
  <si>
    <t>STOWARZYSZENIE NASZA GEDANIA V</t>
  </si>
  <si>
    <t>WKS GOWIDLINO III</t>
  </si>
  <si>
    <t>UKS ZSS CZŁUCHÓW VIII</t>
  </si>
  <si>
    <t>GKS WIEŻYCA 2011 STĘŻYCA V</t>
  </si>
  <si>
    <t>STOWARZYSZENIE NASZA GEDANIA VII</t>
  </si>
  <si>
    <t>UKS ZSS CZŁUCHÓW VII</t>
  </si>
  <si>
    <t>UKS JASIENIAK VIII</t>
  </si>
  <si>
    <t>GLINKA ACADEMY SPS LĘBORK II</t>
  </si>
  <si>
    <t>UKS GDYŃSKA AKADEMIA SIATKÓWKI VIII</t>
  </si>
  <si>
    <t>UKS AS TREFL GDAŃSK VIII</t>
  </si>
  <si>
    <t>UKS ZSS CZŁUCHÓW IX</t>
  </si>
  <si>
    <t>UKS ZATOKA 95 PUCK I</t>
  </si>
  <si>
    <t>UKS ZATOKA 95 PUCK II</t>
  </si>
  <si>
    <t>UKS ZATOKA 95 PUCK III</t>
  </si>
  <si>
    <t>TPS CZARNI SŁUPSK I</t>
  </si>
  <si>
    <t>TPS CZARNI SŁUPSK II</t>
  </si>
  <si>
    <t>UKS WILKI CHWASZCZYNO I</t>
  </si>
  <si>
    <t>UKS JASIENIAK GDAŃSK I</t>
  </si>
  <si>
    <t>AS TREFL GDAŃSK I</t>
  </si>
  <si>
    <t>ZSS CZŁUCHÓW I</t>
  </si>
  <si>
    <t>UKS WILKI CHWASZCZYNO II</t>
  </si>
  <si>
    <t>SP 3 MIASTKO I</t>
  </si>
  <si>
    <t>UKS WILKI CHWASZCZYNO III</t>
  </si>
  <si>
    <t>UKS JASIENIAK GDAŃSK II</t>
  </si>
  <si>
    <t xml:space="preserve">GKS WIEŻYCA 2011 STĘŻYCA </t>
  </si>
  <si>
    <t>ZSS CZŁUCHÓW III</t>
  </si>
  <si>
    <t xml:space="preserve">OLIMPIJCZYK PRUSZCZ GDAŃSKI </t>
  </si>
  <si>
    <t>AKADEMIA PLIŃSKI &amp; WIKA</t>
  </si>
  <si>
    <t>AS TREFL GDAŃSK III</t>
  </si>
  <si>
    <t>SP 3 CEWICE I</t>
  </si>
  <si>
    <t>UKS WILKI CHWASZCZYNO IV</t>
  </si>
  <si>
    <t>AS TREFL GDAŃSK IV</t>
  </si>
  <si>
    <t>SP 3 MALBORK I</t>
  </si>
  <si>
    <t>AS TREFL GDAŃSK II</t>
  </si>
  <si>
    <t>ZSS CZŁUCHÓW II</t>
  </si>
  <si>
    <t>SP 3 MALBORK II</t>
  </si>
  <si>
    <t>UKS LIDER DĘBOGÓRZE I</t>
  </si>
  <si>
    <t>TSS GDAŃSK I</t>
  </si>
  <si>
    <t>TPS CZARNI SŁUPSK III</t>
  </si>
  <si>
    <t>SP 3 MIASTKO II</t>
  </si>
  <si>
    <t>ZSS CZŁUCHÓW IV</t>
  </si>
  <si>
    <t>TSS GDAŃSK II</t>
  </si>
  <si>
    <t>TPS CZARNI SŁUPSK IV</t>
  </si>
  <si>
    <t>SP 3 CEWICE II</t>
  </si>
  <si>
    <t>TPS CZARNI SŁUPSK V</t>
  </si>
  <si>
    <t>APS RUMIA IV</t>
  </si>
  <si>
    <t>ZATOKA 95 PUCK I</t>
  </si>
  <si>
    <t>ZATOKA 95 PUCK II</t>
  </si>
  <si>
    <t>ZATOKA 95 PUCK III</t>
  </si>
  <si>
    <t>UKS LIDER DĘBOGÓRZE II</t>
  </si>
  <si>
    <t>TPS CZARNI SŁUPSK VI</t>
  </si>
  <si>
    <t xml:space="preserve">UKS OLPMPIJCZYK PRUSZCZ GDANSKI </t>
  </si>
  <si>
    <t xml:space="preserve">AKADEMIA SIATKÓWKI PLIŃSKI &amp; WIKA </t>
  </si>
  <si>
    <t>GDYŃSKA AKADEMIA SIATKÓWKI II</t>
  </si>
  <si>
    <t>KATS ALPAT GDYNIA</t>
  </si>
  <si>
    <t>WKS GOWIDLINO</t>
  </si>
  <si>
    <t>TSS GDAŃSK III</t>
  </si>
  <si>
    <t>UKS LIDER DĘBOGÓRZE III</t>
  </si>
  <si>
    <t>TSS GDAŃSK IV</t>
  </si>
  <si>
    <t>SP 3 MALBORK III</t>
  </si>
  <si>
    <t>UKS ZATOKA 95 PUCK</t>
  </si>
  <si>
    <t>UKS LIDER DĘBOGÓRZE IV</t>
  </si>
  <si>
    <t>TREFL GDAŃSK I</t>
  </si>
  <si>
    <t>TREFL GDAŃSK II</t>
  </si>
  <si>
    <t>GKS STOCZNIOWIEC GDAŃSK I</t>
  </si>
  <si>
    <t xml:space="preserve">UKS JEDYNKA BYTÓW </t>
  </si>
  <si>
    <t>UMKS JURAND MALBORK I</t>
  </si>
  <si>
    <t>UKS LIBERO ŁEBIEŃ I</t>
  </si>
  <si>
    <t>TREFL GDAŃSK III</t>
  </si>
  <si>
    <t>TREFL GDAŃSK IV</t>
  </si>
  <si>
    <t>UMKS JURAND MALBORK II</t>
  </si>
  <si>
    <t>TREFL GDANSK VI</t>
  </si>
  <si>
    <t>TREFL GDAŃSK VII</t>
  </si>
  <si>
    <t>UMKS JURAND MALBORK III</t>
  </si>
  <si>
    <t>TREFL GDANSK IX</t>
  </si>
  <si>
    <t>UKS RELAKS DZIEMIANY I</t>
  </si>
  <si>
    <t>TREFL GDAŃSK VIII</t>
  </si>
  <si>
    <t>UMKS JURAND MALBORK IV</t>
  </si>
  <si>
    <t>UKS LIBERO ŁEBIEŃ II</t>
  </si>
  <si>
    <t>TREFL GDAŃSK X</t>
  </si>
  <si>
    <t>UKS RELAKS DZIEMIANY III</t>
  </si>
  <si>
    <t>UKS RELAKS DZIEMIANY IV</t>
  </si>
  <si>
    <t>GKS STOCZNIOWIEC GDAŃSK II</t>
  </si>
  <si>
    <t>STOCZNIOWIEC GDAŃSK I</t>
  </si>
  <si>
    <t>SP 3 CHWASZCZYNO I</t>
  </si>
  <si>
    <t>UKS JEDYNKA BYTÓW</t>
  </si>
  <si>
    <t>KAEMKA STAROGARD GD.</t>
  </si>
  <si>
    <t>ZS W CEWICACH I</t>
  </si>
  <si>
    <t>UMKS JURAND MALBORK</t>
  </si>
  <si>
    <t>SP 3 CHWASZCZYNO II</t>
  </si>
  <si>
    <t>ZS W CEWICACH II</t>
  </si>
  <si>
    <t>STOCZNIOWIEC GDAŃSK II</t>
  </si>
  <si>
    <t>ZS W CEWICACH III</t>
  </si>
  <si>
    <t>ZS W CEWICACH</t>
  </si>
  <si>
    <t>UKS SET STAROGARD GDAŃSKI III</t>
  </si>
  <si>
    <t>UKS SET STAROGARD GDAŃSKI I</t>
  </si>
  <si>
    <t>UKS SET STAROGARD GDAŃSKI II</t>
  </si>
  <si>
    <t>STOCZNIOWIEC GDAŃSK</t>
  </si>
  <si>
    <t>UKS OLIMPIJCZYK PRUSZCZ GDAŃSKI</t>
  </si>
  <si>
    <t>SP 3 CHWASZCZYNO III</t>
  </si>
  <si>
    <t>TREFL GDAŃSK V</t>
  </si>
  <si>
    <t>TREFL GDAŃSK XI</t>
  </si>
  <si>
    <t>UKS RELAKS DZIEMIANY II</t>
  </si>
  <si>
    <t>TREFL GDAŃSK XII</t>
  </si>
  <si>
    <t>UKS LIBERO ŁEBIEŃ III</t>
  </si>
  <si>
    <t>UKS LIBERO ŁEBIEŃ IV</t>
  </si>
  <si>
    <t>KAEMKA STAROGARD GDAŃSKI I</t>
  </si>
  <si>
    <t>JASIENIAK GDAŃSK</t>
  </si>
  <si>
    <t>UKS ZSS CZŁUCHÓW</t>
  </si>
  <si>
    <t>KAEMKA STAROGARD GDAŃSKI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</si>
</sst>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left"/>
    </xf>
    <xf numFmtId="0" fontId="0" fillId="0" borderId="5" xfId="0" applyBorder="1"/>
    <xf numFmtId="0" fontId="0" fillId="0" borderId="7" xfId="0" applyBorder="1"/>
    <xf numFmtId="0" fontId="2" fillId="0" borderId="0" xfId="0" applyFont="1"/>
    <xf numFmtId="0" fontId="0" fillId="6" borderId="1" xfId="0" applyFill="1" applyBorder="1"/>
    <xf numFmtId="0" fontId="0" fillId="7" borderId="6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3" borderId="2" xfId="0" applyFont="1" applyFill="1" applyBorder="1"/>
    <xf numFmtId="0" fontId="1" fillId="3" borderId="3" xfId="0" applyFont="1" applyFill="1" applyBorder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left"/>
    </xf>
    <xf numFmtId="0" fontId="2" fillId="7" borderId="6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left"/>
    </xf>
    <xf numFmtId="0" fontId="0" fillId="4" borderId="8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6" borderId="8" xfId="0" applyFill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9" borderId="1" xfId="0" applyFont="1" applyFill="1" applyBorder="1"/>
    <xf numFmtId="0" fontId="1" fillId="9" borderId="8" xfId="0" applyFont="1" applyFill="1" applyBorder="1"/>
    <xf numFmtId="0" fontId="1" fillId="3" borderId="2" xfId="0" applyFont="1" applyFill="1" applyBorder="1" applyAlignment="1">
      <alignment horizontal="left"/>
    </xf>
    <xf numFmtId="0" fontId="2" fillId="9" borderId="1" xfId="0" applyFont="1" applyFill="1" applyBorder="1" applyAlignment="1">
      <alignment wrapText="1"/>
    </xf>
    <xf numFmtId="0" fontId="2" fillId="9" borderId="1" xfId="0" applyFont="1" applyFill="1" applyBorder="1"/>
    <xf numFmtId="0" fontId="2" fillId="9" borderId="8" xfId="0" applyFont="1" applyFill="1" applyBorder="1"/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/>
    <xf numFmtId="0" fontId="3" fillId="3" borderId="4" xfId="0" applyFont="1" applyFill="1" applyBorder="1" applyAlignment="1">
      <alignment horizontal="center"/>
    </xf>
    <xf numFmtId="0" fontId="3" fillId="0" borderId="0" xfId="0" applyFont="1"/>
    <xf numFmtId="0" fontId="2" fillId="11" borderId="5" xfId="0" applyFont="1" applyFill="1" applyBorder="1" applyAlignment="1">
      <alignment horizontal="left"/>
    </xf>
    <xf numFmtId="0" fontId="1" fillId="11" borderId="1" xfId="0" applyFont="1" applyFill="1" applyBorder="1"/>
    <xf numFmtId="0" fontId="0" fillId="11" borderId="5" xfId="0" applyFill="1" applyBorder="1" applyAlignment="1">
      <alignment horizontal="left"/>
    </xf>
    <xf numFmtId="0" fontId="1" fillId="11" borderId="5" xfId="0" applyFont="1" applyFill="1" applyBorder="1" applyAlignment="1">
      <alignment horizontal="left"/>
    </xf>
    <xf numFmtId="0" fontId="0" fillId="11" borderId="5" xfId="0" applyFill="1" applyBorder="1"/>
    <xf numFmtId="0" fontId="0" fillId="12" borderId="5" xfId="0" applyFill="1" applyBorder="1"/>
    <xf numFmtId="0" fontId="1" fillId="12" borderId="1" xfId="0" applyFont="1" applyFill="1" applyBorder="1"/>
    <xf numFmtId="0" fontId="0" fillId="13" borderId="5" xfId="0" applyFill="1" applyBorder="1"/>
    <xf numFmtId="0" fontId="1" fillId="13" borderId="1" xfId="0" applyFont="1" applyFill="1" applyBorder="1"/>
    <xf numFmtId="0" fontId="0" fillId="13" borderId="5" xfId="0" applyFill="1" applyBorder="1" applyAlignment="1">
      <alignment horizontal="left"/>
    </xf>
    <xf numFmtId="0" fontId="0" fillId="12" borderId="5" xfId="0" applyFill="1" applyBorder="1" applyAlignment="1">
      <alignment horizontal="left"/>
    </xf>
    <xf numFmtId="0" fontId="1" fillId="12" borderId="5" xfId="0" applyFont="1" applyFill="1" applyBorder="1" applyAlignment="1">
      <alignment horizontal="left"/>
    </xf>
    <xf numFmtId="0" fontId="1" fillId="13" borderId="5" xfId="0" applyFont="1" applyFill="1" applyBorder="1" applyAlignment="1">
      <alignment horizontal="left"/>
    </xf>
    <xf numFmtId="0" fontId="2" fillId="13" borderId="5" xfId="0" applyFont="1" applyFill="1" applyBorder="1" applyAlignment="1">
      <alignment horizontal="left"/>
    </xf>
    <xf numFmtId="0" fontId="2" fillId="12" borderId="5" xfId="0" applyFont="1" applyFill="1" applyBorder="1" applyAlignment="1">
      <alignment horizontal="left"/>
    </xf>
    <xf numFmtId="0" fontId="1" fillId="12" borderId="0" xfId="0" applyFont="1" applyFill="1"/>
    <xf numFmtId="0" fontId="1" fillId="13" borderId="0" xfId="0" applyFont="1" applyFill="1"/>
    <xf numFmtId="0" fontId="0" fillId="13" borderId="0" xfId="0" applyFill="1"/>
    <xf numFmtId="0" fontId="0" fillId="12" borderId="0" xfId="0" applyFill="1"/>
    <xf numFmtId="0" fontId="1" fillId="13" borderId="1" xfId="0" applyFont="1" applyFill="1" applyBorder="1" applyAlignment="1">
      <alignment wrapText="1"/>
    </xf>
    <xf numFmtId="0" fontId="1" fillId="11" borderId="1" xfId="0" applyFont="1" applyFill="1" applyBorder="1" applyAlignment="1">
      <alignment wrapText="1"/>
    </xf>
    <xf numFmtId="0" fontId="1" fillId="12" borderId="1" xfId="0" applyFont="1" applyFill="1" applyBorder="1" applyAlignment="1">
      <alignment wrapText="1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0" xfId="0" applyAlignment="1">
      <alignment wrapText="1"/>
    </xf>
    <xf numFmtId="0" fontId="0" fillId="14" borderId="6" xfId="0" applyFill="1" applyBorder="1"/>
    <xf numFmtId="0" fontId="0" fillId="14" borderId="9" xfId="0" applyFill="1" applyBorder="1"/>
    <xf numFmtId="0" fontId="2" fillId="13" borderId="5" xfId="0" applyFont="1" applyFill="1" applyBorder="1" applyAlignment="1">
      <alignment horizontal="center"/>
    </xf>
    <xf numFmtId="0" fontId="2" fillId="14" borderId="5" xfId="0" applyFont="1" applyFill="1" applyBorder="1" applyAlignment="1">
      <alignment horizontal="center"/>
    </xf>
    <xf numFmtId="0" fontId="1" fillId="13" borderId="6" xfId="0" applyFont="1" applyFill="1" applyBorder="1"/>
    <xf numFmtId="0" fontId="2" fillId="12" borderId="5" xfId="0" applyFont="1" applyFill="1" applyBorder="1" applyAlignment="1">
      <alignment horizontal="center"/>
    </xf>
    <xf numFmtId="0" fontId="1" fillId="12" borderId="6" xfId="0" applyFont="1" applyFill="1" applyBorder="1"/>
    <xf numFmtId="0" fontId="0" fillId="8" borderId="5" xfId="0" applyFill="1" applyBorder="1" applyAlignment="1">
      <alignment horizontal="left"/>
    </xf>
    <xf numFmtId="0" fontId="0" fillId="15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0" fillId="15" borderId="0" xfId="0" applyFill="1"/>
    <xf numFmtId="0" fontId="0" fillId="0" borderId="0" xfId="0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0718A-4FC1-614D-B8A1-2C598EC0B003}">
  <dimension ref="A1:L65"/>
  <sheetViews>
    <sheetView workbookViewId="0">
      <selection activeCell="L18" sqref="L18"/>
    </sheetView>
  </sheetViews>
  <sheetFormatPr baseColWidth="10" defaultRowHeight="16" outlineLevelCol="2" x14ac:dyDescent="0.2"/>
  <cols>
    <col min="1" max="1" width="13.1640625" style="2" customWidth="1"/>
    <col min="2" max="2" width="32.6640625" bestFit="1" customWidth="1"/>
    <col min="6" max="11" width="10.83203125" hidden="1" customWidth="1" outlineLevel="2"/>
    <col min="12" max="12" width="10.83203125" collapsed="1"/>
  </cols>
  <sheetData>
    <row r="1" spans="1:6" x14ac:dyDescent="0.2">
      <c r="A1" s="40" t="s">
        <v>11</v>
      </c>
      <c r="B1" s="19" t="s">
        <v>0</v>
      </c>
    </row>
    <row r="2" spans="1:6" x14ac:dyDescent="0.2">
      <c r="A2" s="75">
        <v>1</v>
      </c>
      <c r="B2" s="77"/>
      <c r="C2" s="65" t="s">
        <v>6</v>
      </c>
      <c r="D2" s="65"/>
      <c r="E2" s="65"/>
      <c r="F2" s="65"/>
    </row>
    <row r="3" spans="1:6" x14ac:dyDescent="0.2">
      <c r="A3" s="78">
        <v>2</v>
      </c>
      <c r="B3" s="79"/>
      <c r="C3" s="66" t="s">
        <v>7</v>
      </c>
      <c r="D3" s="66"/>
      <c r="E3" s="66"/>
      <c r="F3" s="66"/>
    </row>
    <row r="4" spans="1:6" x14ac:dyDescent="0.2">
      <c r="A4" s="78">
        <v>3</v>
      </c>
      <c r="B4" s="79"/>
    </row>
    <row r="5" spans="1:6" x14ac:dyDescent="0.2">
      <c r="A5" s="78">
        <v>4</v>
      </c>
      <c r="B5" s="79"/>
    </row>
    <row r="6" spans="1:6" x14ac:dyDescent="0.2">
      <c r="A6" s="78">
        <v>5</v>
      </c>
      <c r="B6" s="79"/>
    </row>
    <row r="7" spans="1:6" x14ac:dyDescent="0.2">
      <c r="A7" s="78">
        <v>6</v>
      </c>
      <c r="B7" s="79"/>
    </row>
    <row r="8" spans="1:6" x14ac:dyDescent="0.2">
      <c r="A8" s="78">
        <v>7</v>
      </c>
      <c r="B8" s="79"/>
    </row>
    <row r="9" spans="1:6" x14ac:dyDescent="0.2">
      <c r="A9" s="78">
        <v>8</v>
      </c>
      <c r="B9" s="79"/>
    </row>
    <row r="10" spans="1:6" x14ac:dyDescent="0.2">
      <c r="A10" s="78">
        <v>9</v>
      </c>
      <c r="B10" s="79"/>
    </row>
    <row r="11" spans="1:6" x14ac:dyDescent="0.2">
      <c r="A11" s="78">
        <v>10</v>
      </c>
      <c r="B11" s="79"/>
    </row>
    <row r="12" spans="1:6" x14ac:dyDescent="0.2">
      <c r="A12" s="78">
        <v>11</v>
      </c>
      <c r="B12" s="79"/>
    </row>
    <row r="13" spans="1:6" x14ac:dyDescent="0.2">
      <c r="A13" s="78">
        <v>12</v>
      </c>
      <c r="B13" s="79"/>
    </row>
    <row r="14" spans="1:6" x14ac:dyDescent="0.2">
      <c r="A14" s="78">
        <v>13</v>
      </c>
      <c r="B14" s="79"/>
    </row>
    <row r="15" spans="1:6" x14ac:dyDescent="0.2">
      <c r="A15" s="78">
        <v>14</v>
      </c>
      <c r="B15" s="79"/>
      <c r="F15" s="2"/>
    </row>
    <row r="16" spans="1:6" x14ac:dyDescent="0.2">
      <c r="A16" s="78">
        <v>15</v>
      </c>
      <c r="B16" s="79"/>
    </row>
    <row r="17" spans="1:2" x14ac:dyDescent="0.2">
      <c r="A17" s="78">
        <v>16</v>
      </c>
      <c r="B17" s="79"/>
    </row>
    <row r="18" spans="1:2" x14ac:dyDescent="0.2">
      <c r="A18" s="78">
        <v>17</v>
      </c>
      <c r="B18" s="79"/>
    </row>
    <row r="19" spans="1:2" x14ac:dyDescent="0.2">
      <c r="A19" s="76">
        <v>18</v>
      </c>
      <c r="B19" s="73"/>
    </row>
    <row r="20" spans="1:2" x14ac:dyDescent="0.2">
      <c r="A20" s="76">
        <v>19</v>
      </c>
      <c r="B20" s="73"/>
    </row>
    <row r="21" spans="1:2" x14ac:dyDescent="0.2">
      <c r="A21" s="76">
        <v>20</v>
      </c>
      <c r="B21" s="73"/>
    </row>
    <row r="22" spans="1:2" x14ac:dyDescent="0.2">
      <c r="A22" s="76">
        <v>21</v>
      </c>
      <c r="B22" s="73"/>
    </row>
    <row r="23" spans="1:2" x14ac:dyDescent="0.2">
      <c r="A23" s="76">
        <v>22</v>
      </c>
      <c r="B23" s="73"/>
    </row>
    <row r="24" spans="1:2" x14ac:dyDescent="0.2">
      <c r="A24" s="76">
        <v>23</v>
      </c>
      <c r="B24" s="73"/>
    </row>
    <row r="25" spans="1:2" x14ac:dyDescent="0.2">
      <c r="A25" s="76">
        <v>24</v>
      </c>
      <c r="B25" s="73"/>
    </row>
    <row r="26" spans="1:2" x14ac:dyDescent="0.2">
      <c r="A26" s="76">
        <v>25</v>
      </c>
      <c r="B26" s="73"/>
    </row>
    <row r="27" spans="1:2" x14ac:dyDescent="0.2">
      <c r="A27" s="76">
        <v>26</v>
      </c>
      <c r="B27" s="73"/>
    </row>
    <row r="28" spans="1:2" x14ac:dyDescent="0.2">
      <c r="A28" s="76">
        <v>27</v>
      </c>
      <c r="B28" s="73"/>
    </row>
    <row r="29" spans="1:2" x14ac:dyDescent="0.2">
      <c r="A29" s="76">
        <v>28</v>
      </c>
      <c r="B29" s="73"/>
    </row>
    <row r="30" spans="1:2" x14ac:dyDescent="0.2">
      <c r="A30" s="76">
        <v>29</v>
      </c>
      <c r="B30" s="73"/>
    </row>
    <row r="31" spans="1:2" x14ac:dyDescent="0.2">
      <c r="A31" s="76">
        <v>30</v>
      </c>
      <c r="B31" s="73"/>
    </row>
    <row r="32" spans="1:2" x14ac:dyDescent="0.2">
      <c r="A32" s="76">
        <v>31</v>
      </c>
      <c r="B32" s="73"/>
    </row>
    <row r="33" spans="1:2" x14ac:dyDescent="0.2">
      <c r="A33" s="76">
        <v>32</v>
      </c>
      <c r="B33" s="73"/>
    </row>
    <row r="34" spans="1:2" x14ac:dyDescent="0.2">
      <c r="A34" s="76">
        <v>33</v>
      </c>
      <c r="B34" s="73"/>
    </row>
    <row r="35" spans="1:2" x14ac:dyDescent="0.2">
      <c r="A35" s="76">
        <v>34</v>
      </c>
      <c r="B35" s="73"/>
    </row>
    <row r="36" spans="1:2" x14ac:dyDescent="0.2">
      <c r="A36" s="76">
        <v>35</v>
      </c>
      <c r="B36" s="73"/>
    </row>
    <row r="37" spans="1:2" x14ac:dyDescent="0.2">
      <c r="A37" s="76">
        <v>36</v>
      </c>
      <c r="B37" s="73"/>
    </row>
    <row r="38" spans="1:2" x14ac:dyDescent="0.2">
      <c r="A38" s="76">
        <v>37</v>
      </c>
      <c r="B38" s="73"/>
    </row>
    <row r="39" spans="1:2" x14ac:dyDescent="0.2">
      <c r="A39" s="76" t="s">
        <v>12</v>
      </c>
      <c r="B39" s="73"/>
    </row>
    <row r="40" spans="1:2" x14ac:dyDescent="0.2">
      <c r="A40" s="76" t="s">
        <v>12</v>
      </c>
      <c r="B40" s="73"/>
    </row>
    <row r="41" spans="1:2" x14ac:dyDescent="0.2">
      <c r="A41" s="76" t="s">
        <v>12</v>
      </c>
      <c r="B41" s="73"/>
    </row>
    <row r="42" spans="1:2" x14ac:dyDescent="0.2">
      <c r="A42" s="76" t="s">
        <v>12</v>
      </c>
      <c r="B42" s="73"/>
    </row>
    <row r="43" spans="1:2" x14ac:dyDescent="0.2">
      <c r="A43" s="76" t="s">
        <v>12</v>
      </c>
      <c r="B43" s="73"/>
    </row>
    <row r="44" spans="1:2" x14ac:dyDescent="0.2">
      <c r="A44" s="76" t="s">
        <v>12</v>
      </c>
      <c r="B44" s="73"/>
    </row>
    <row r="45" spans="1:2" x14ac:dyDescent="0.2">
      <c r="A45" s="76" t="s">
        <v>12</v>
      </c>
      <c r="B45" s="73"/>
    </row>
    <row r="46" spans="1:2" x14ac:dyDescent="0.2">
      <c r="A46" s="76" t="s">
        <v>12</v>
      </c>
      <c r="B46" s="73"/>
    </row>
    <row r="47" spans="1:2" x14ac:dyDescent="0.2">
      <c r="A47" s="76" t="s">
        <v>12</v>
      </c>
      <c r="B47" s="73"/>
    </row>
    <row r="48" spans="1:2" x14ac:dyDescent="0.2">
      <c r="A48" s="76" t="s">
        <v>12</v>
      </c>
      <c r="B48" s="73"/>
    </row>
    <row r="49" spans="1:2" x14ac:dyDescent="0.2">
      <c r="A49" s="76" t="s">
        <v>12</v>
      </c>
      <c r="B49" s="73"/>
    </row>
    <row r="50" spans="1:2" x14ac:dyDescent="0.2">
      <c r="A50" s="76" t="s">
        <v>12</v>
      </c>
      <c r="B50" s="73"/>
    </row>
    <row r="51" spans="1:2" x14ac:dyDescent="0.2">
      <c r="A51" s="76" t="s">
        <v>12</v>
      </c>
      <c r="B51" s="73"/>
    </row>
    <row r="52" spans="1:2" x14ac:dyDescent="0.2">
      <c r="A52" s="76" t="s">
        <v>12</v>
      </c>
      <c r="B52" s="73"/>
    </row>
    <row r="53" spans="1:2" x14ac:dyDescent="0.2">
      <c r="A53" s="76" t="s">
        <v>12</v>
      </c>
      <c r="B53" s="73"/>
    </row>
    <row r="54" spans="1:2" x14ac:dyDescent="0.2">
      <c r="A54" s="76" t="s">
        <v>12</v>
      </c>
      <c r="B54" s="73"/>
    </row>
    <row r="55" spans="1:2" x14ac:dyDescent="0.2">
      <c r="A55" s="76" t="s">
        <v>12</v>
      </c>
      <c r="B55" s="73"/>
    </row>
    <row r="56" spans="1:2" x14ac:dyDescent="0.2">
      <c r="A56" s="76" t="s">
        <v>12</v>
      </c>
      <c r="B56" s="73"/>
    </row>
    <row r="57" spans="1:2" x14ac:dyDescent="0.2">
      <c r="A57" s="76" t="s">
        <v>12</v>
      </c>
      <c r="B57" s="73"/>
    </row>
    <row r="58" spans="1:2" x14ac:dyDescent="0.2">
      <c r="A58" s="76" t="s">
        <v>12</v>
      </c>
      <c r="B58" s="73"/>
    </row>
    <row r="59" spans="1:2" x14ac:dyDescent="0.2">
      <c r="A59" s="76" t="s">
        <v>12</v>
      </c>
      <c r="B59" s="73"/>
    </row>
    <row r="60" spans="1:2" x14ac:dyDescent="0.2">
      <c r="A60" s="76" t="s">
        <v>12</v>
      </c>
      <c r="B60" s="73"/>
    </row>
    <row r="61" spans="1:2" x14ac:dyDescent="0.2">
      <c r="A61" s="76" t="s">
        <v>12</v>
      </c>
      <c r="B61" s="73"/>
    </row>
    <row r="62" spans="1:2" x14ac:dyDescent="0.2">
      <c r="A62" s="76" t="s">
        <v>12</v>
      </c>
      <c r="B62" s="73"/>
    </row>
    <row r="63" spans="1:2" x14ac:dyDescent="0.2">
      <c r="A63" s="76" t="s">
        <v>12</v>
      </c>
      <c r="B63" s="73"/>
    </row>
    <row r="64" spans="1:2" x14ac:dyDescent="0.2">
      <c r="A64" s="76" t="s">
        <v>12</v>
      </c>
      <c r="B64" s="73"/>
    </row>
    <row r="65" spans="1:2" ht="17" thickBot="1" x14ac:dyDescent="0.25">
      <c r="A65" s="76" t="s">
        <v>12</v>
      </c>
      <c r="B65" s="74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4123-4102-7D48-A922-6116B0E03956}">
  <dimension ref="A1:R81"/>
  <sheetViews>
    <sheetView workbookViewId="0">
      <selection activeCell="N49" sqref="N49"/>
    </sheetView>
  </sheetViews>
  <sheetFormatPr baseColWidth="10" defaultRowHeight="16" outlineLevelCol="1" x14ac:dyDescent="0.2"/>
  <cols>
    <col min="1" max="1" width="4.1640625" style="11" customWidth="1"/>
    <col min="2" max="2" width="36.6640625" style="2" bestFit="1" customWidth="1"/>
    <col min="3" max="6" width="10.83203125" style="3"/>
    <col min="7" max="7" width="10.83203125" style="15"/>
    <col min="9" max="9" width="16.83203125" customWidth="1"/>
    <col min="11" max="11" width="6.33203125" hidden="1" customWidth="1" outlineLevel="1"/>
    <col min="12" max="12" width="38.83203125" hidden="1" customWidth="1" outlineLevel="1"/>
    <col min="13" max="17" width="10.83203125" hidden="1" customWidth="1" outlineLevel="1"/>
    <col min="18" max="18" width="10.83203125" collapsed="1"/>
  </cols>
  <sheetData>
    <row r="1" spans="1:17" x14ac:dyDescent="0.2">
      <c r="A1" s="21" t="s">
        <v>4</v>
      </c>
      <c r="B1" s="18" t="s">
        <v>0</v>
      </c>
      <c r="C1" s="18" t="s">
        <v>1</v>
      </c>
      <c r="D1" s="18"/>
      <c r="E1" s="18" t="s">
        <v>2</v>
      </c>
      <c r="F1" s="18" t="s">
        <v>3</v>
      </c>
      <c r="G1" s="23" t="s">
        <v>5</v>
      </c>
      <c r="K1" t="s">
        <v>4</v>
      </c>
      <c r="L1" t="s">
        <v>0</v>
      </c>
      <c r="M1" t="s">
        <v>1</v>
      </c>
      <c r="N1" t="s">
        <v>2</v>
      </c>
      <c r="O1" t="s">
        <v>3</v>
      </c>
      <c r="P1" t="s">
        <v>13</v>
      </c>
      <c r="Q1" t="s">
        <v>5</v>
      </c>
    </row>
    <row r="2" spans="1:17" x14ac:dyDescent="0.2">
      <c r="A2" s="61">
        <v>1</v>
      </c>
      <c r="B2" s="56" t="str" cm="1">
        <f t="array" ref="B2:G81">_xlfn.SORTBY(L2:Q81,Q2:Q81,-1)</f>
        <v>SP CHWASZCZYNO I</v>
      </c>
      <c r="C2" s="12">
        <v>105</v>
      </c>
      <c r="D2" s="12">
        <v>105</v>
      </c>
      <c r="E2" s="13">
        <v>0</v>
      </c>
      <c r="F2" s="14">
        <v>0</v>
      </c>
      <c r="G2" s="25">
        <v>210</v>
      </c>
      <c r="H2" s="64" t="s">
        <v>6</v>
      </c>
      <c r="I2" s="65"/>
      <c r="J2" s="65"/>
      <c r="K2">
        <v>1</v>
      </c>
      <c r="L2" t="s">
        <v>17</v>
      </c>
      <c r="M2">
        <v>105</v>
      </c>
      <c r="N2">
        <v>105</v>
      </c>
      <c r="Q2">
        <f t="shared" ref="Q2:Q33" si="0">SUM(M2:P2)</f>
        <v>210</v>
      </c>
    </row>
    <row r="3" spans="1:17" x14ac:dyDescent="0.2">
      <c r="A3" s="48">
        <v>2</v>
      </c>
      <c r="B3" s="49" t="str">
        <v>GKS WIEŻYCA 2011 STĘŻYCA I</v>
      </c>
      <c r="C3" s="12">
        <v>102</v>
      </c>
      <c r="D3" s="12">
        <v>102</v>
      </c>
      <c r="E3" s="13">
        <v>0</v>
      </c>
      <c r="F3" s="14">
        <v>0</v>
      </c>
      <c r="G3" s="25">
        <v>204</v>
      </c>
      <c r="H3" s="63" t="s">
        <v>7</v>
      </c>
      <c r="I3" s="66"/>
      <c r="J3" s="66"/>
      <c r="K3">
        <v>2</v>
      </c>
      <c r="L3" t="s">
        <v>18</v>
      </c>
      <c r="M3">
        <v>102</v>
      </c>
      <c r="N3">
        <v>102</v>
      </c>
      <c r="Q3">
        <f t="shared" si="0"/>
        <v>204</v>
      </c>
    </row>
    <row r="4" spans="1:17" x14ac:dyDescent="0.2">
      <c r="A4" s="48">
        <v>3</v>
      </c>
      <c r="B4" s="49" t="str">
        <v>STOWARZYSZENIE NASZA GEDANIA I</v>
      </c>
      <c r="C4" s="12">
        <v>97</v>
      </c>
      <c r="D4" s="12">
        <v>99</v>
      </c>
      <c r="E4" s="13">
        <v>0</v>
      </c>
      <c r="F4" s="14">
        <v>0</v>
      </c>
      <c r="G4" s="25">
        <v>196</v>
      </c>
      <c r="K4">
        <v>3</v>
      </c>
      <c r="L4" t="s">
        <v>19</v>
      </c>
      <c r="M4">
        <v>99</v>
      </c>
      <c r="N4">
        <v>96</v>
      </c>
      <c r="Q4">
        <f t="shared" si="0"/>
        <v>195</v>
      </c>
    </row>
    <row r="5" spans="1:17" x14ac:dyDescent="0.2">
      <c r="A5" s="48">
        <v>4</v>
      </c>
      <c r="B5" s="49" t="str">
        <v>UKS JASIENIAK I</v>
      </c>
      <c r="C5" s="12">
        <v>99</v>
      </c>
      <c r="D5" s="12">
        <v>96</v>
      </c>
      <c r="E5" s="13">
        <v>0</v>
      </c>
      <c r="F5" s="14">
        <v>0</v>
      </c>
      <c r="G5" s="25">
        <v>195</v>
      </c>
      <c r="K5">
        <v>4</v>
      </c>
      <c r="L5" t="s">
        <v>16</v>
      </c>
      <c r="M5">
        <v>97</v>
      </c>
      <c r="N5">
        <v>99</v>
      </c>
      <c r="Q5">
        <f t="shared" si="0"/>
        <v>196</v>
      </c>
    </row>
    <row r="6" spans="1:17" x14ac:dyDescent="0.2">
      <c r="A6" s="48">
        <v>5</v>
      </c>
      <c r="B6" s="49" t="str">
        <v>SP CHWASZCZYNO II</v>
      </c>
      <c r="C6" s="12">
        <v>93</v>
      </c>
      <c r="D6" s="12">
        <v>97</v>
      </c>
      <c r="E6" s="13">
        <v>0</v>
      </c>
      <c r="F6" s="14">
        <v>0</v>
      </c>
      <c r="G6" s="25">
        <v>190</v>
      </c>
      <c r="K6">
        <v>5</v>
      </c>
      <c r="L6" t="s">
        <v>20</v>
      </c>
      <c r="M6">
        <v>94</v>
      </c>
      <c r="N6">
        <v>95</v>
      </c>
      <c r="Q6">
        <f t="shared" si="0"/>
        <v>189</v>
      </c>
    </row>
    <row r="7" spans="1:17" x14ac:dyDescent="0.2">
      <c r="A7" s="48">
        <v>6</v>
      </c>
      <c r="B7" s="49" t="str">
        <v>STOWARZYSZENIE NASZA GEDANIA II</v>
      </c>
      <c r="C7" s="12">
        <v>94</v>
      </c>
      <c r="D7" s="12">
        <v>95</v>
      </c>
      <c r="E7" s="13">
        <v>0</v>
      </c>
      <c r="F7" s="14">
        <v>0</v>
      </c>
      <c r="G7" s="25">
        <v>189</v>
      </c>
      <c r="K7">
        <v>6</v>
      </c>
      <c r="L7" t="s">
        <v>21</v>
      </c>
      <c r="M7">
        <v>93</v>
      </c>
      <c r="N7">
        <v>97</v>
      </c>
      <c r="Q7">
        <f t="shared" si="0"/>
        <v>190</v>
      </c>
    </row>
    <row r="8" spans="1:17" x14ac:dyDescent="0.2">
      <c r="A8" s="48">
        <v>7</v>
      </c>
      <c r="B8" s="49" t="str">
        <v>UKS ZSS CZŁUCHÓW V</v>
      </c>
      <c r="C8" s="12">
        <v>96</v>
      </c>
      <c r="D8" s="12">
        <v>93</v>
      </c>
      <c r="E8" s="13">
        <v>0</v>
      </c>
      <c r="F8" s="14">
        <v>0</v>
      </c>
      <c r="G8" s="25">
        <v>189</v>
      </c>
      <c r="K8">
        <v>7</v>
      </c>
      <c r="L8" t="s">
        <v>22</v>
      </c>
      <c r="M8">
        <v>96</v>
      </c>
      <c r="N8">
        <v>93</v>
      </c>
      <c r="Q8">
        <f t="shared" si="0"/>
        <v>189</v>
      </c>
    </row>
    <row r="9" spans="1:17" x14ac:dyDescent="0.2">
      <c r="A9" s="48">
        <v>8</v>
      </c>
      <c r="B9" s="49" t="str">
        <v>SP3 MIASTKO V</v>
      </c>
      <c r="C9" s="12">
        <v>95</v>
      </c>
      <c r="D9" s="12">
        <v>94</v>
      </c>
      <c r="E9" s="13">
        <v>0</v>
      </c>
      <c r="F9" s="14">
        <v>0</v>
      </c>
      <c r="G9" s="25">
        <v>189</v>
      </c>
      <c r="K9">
        <v>8</v>
      </c>
      <c r="L9" t="s">
        <v>23</v>
      </c>
      <c r="M9">
        <v>95</v>
      </c>
      <c r="N9">
        <v>94</v>
      </c>
      <c r="Q9">
        <f t="shared" si="0"/>
        <v>189</v>
      </c>
    </row>
    <row r="10" spans="1:17" x14ac:dyDescent="0.2">
      <c r="A10" s="48">
        <v>9</v>
      </c>
      <c r="B10" s="49" t="str">
        <v>SP3 MIASTKO III</v>
      </c>
      <c r="C10" s="12">
        <v>92</v>
      </c>
      <c r="D10" s="12">
        <v>90</v>
      </c>
      <c r="E10" s="13">
        <v>0</v>
      </c>
      <c r="F10" s="14">
        <v>0</v>
      </c>
      <c r="G10" s="25">
        <v>182</v>
      </c>
      <c r="K10">
        <v>9</v>
      </c>
      <c r="L10" t="s">
        <v>24</v>
      </c>
      <c r="M10">
        <v>92</v>
      </c>
      <c r="N10">
        <v>90</v>
      </c>
      <c r="Q10">
        <f t="shared" si="0"/>
        <v>182</v>
      </c>
    </row>
    <row r="11" spans="1:17" x14ac:dyDescent="0.2">
      <c r="A11" s="48">
        <v>10</v>
      </c>
      <c r="B11" s="49" t="str">
        <v>APS RUMIA I</v>
      </c>
      <c r="C11" s="12">
        <v>91</v>
      </c>
      <c r="D11" s="12">
        <v>89</v>
      </c>
      <c r="E11" s="13">
        <v>0</v>
      </c>
      <c r="F11" s="14">
        <v>0</v>
      </c>
      <c r="G11" s="25">
        <v>180</v>
      </c>
      <c r="K11">
        <v>10</v>
      </c>
      <c r="L11" t="s">
        <v>25</v>
      </c>
      <c r="M11">
        <v>91</v>
      </c>
      <c r="N11">
        <v>89</v>
      </c>
      <c r="Q11">
        <f t="shared" si="0"/>
        <v>180</v>
      </c>
    </row>
    <row r="12" spans="1:17" x14ac:dyDescent="0.2">
      <c r="A12" s="48">
        <v>11</v>
      </c>
      <c r="B12" s="49" t="str">
        <v>AKADEMIA SIATKÓWKI PLIŃSKI &amp; WIKA</v>
      </c>
      <c r="C12" s="12">
        <v>88</v>
      </c>
      <c r="D12" s="12">
        <v>91</v>
      </c>
      <c r="E12" s="13">
        <v>0</v>
      </c>
      <c r="F12" s="14">
        <v>0</v>
      </c>
      <c r="G12" s="25">
        <v>179</v>
      </c>
      <c r="K12">
        <v>11</v>
      </c>
      <c r="L12" t="s">
        <v>26</v>
      </c>
      <c r="M12">
        <v>88</v>
      </c>
      <c r="N12">
        <v>91</v>
      </c>
      <c r="Q12">
        <f t="shared" si="0"/>
        <v>179</v>
      </c>
    </row>
    <row r="13" spans="1:17" x14ac:dyDescent="0.2">
      <c r="A13" s="48">
        <v>12</v>
      </c>
      <c r="B13" s="49" t="str">
        <v>UKS AS TREFL GDAŃSK II</v>
      </c>
      <c r="C13" s="12">
        <v>87</v>
      </c>
      <c r="D13" s="12">
        <v>92</v>
      </c>
      <c r="E13" s="13">
        <v>0</v>
      </c>
      <c r="F13" s="14">
        <v>0</v>
      </c>
      <c r="G13" s="25">
        <v>179</v>
      </c>
      <c r="K13">
        <v>12</v>
      </c>
      <c r="L13" t="s">
        <v>27</v>
      </c>
      <c r="M13">
        <v>87</v>
      </c>
      <c r="N13">
        <v>92</v>
      </c>
      <c r="Q13">
        <f t="shared" si="0"/>
        <v>179</v>
      </c>
    </row>
    <row r="14" spans="1:17" x14ac:dyDescent="0.2">
      <c r="A14" s="62">
        <v>13</v>
      </c>
      <c r="B14" s="54" t="str">
        <v>SP3 MIASTKO II</v>
      </c>
      <c r="C14" s="12">
        <v>90</v>
      </c>
      <c r="D14" s="12">
        <v>88</v>
      </c>
      <c r="E14" s="13">
        <v>0</v>
      </c>
      <c r="F14" s="14">
        <v>0</v>
      </c>
      <c r="G14" s="25">
        <v>178</v>
      </c>
      <c r="K14">
        <v>13</v>
      </c>
      <c r="L14" t="s">
        <v>28</v>
      </c>
      <c r="M14">
        <v>90</v>
      </c>
      <c r="N14">
        <v>88</v>
      </c>
      <c r="Q14">
        <f t="shared" si="0"/>
        <v>178</v>
      </c>
    </row>
    <row r="15" spans="1:17" x14ac:dyDescent="0.2">
      <c r="A15" s="24">
        <v>14</v>
      </c>
      <c r="B15" s="36" t="str">
        <v>SP3 MIASTKO IV</v>
      </c>
      <c r="C15" s="12">
        <v>89</v>
      </c>
      <c r="D15" s="12">
        <v>87</v>
      </c>
      <c r="E15" s="13">
        <v>0</v>
      </c>
      <c r="F15" s="14">
        <v>0</v>
      </c>
      <c r="G15" s="25">
        <v>176</v>
      </c>
      <c r="K15">
        <v>14</v>
      </c>
      <c r="L15" t="s">
        <v>29</v>
      </c>
      <c r="M15">
        <v>89</v>
      </c>
      <c r="N15">
        <v>87</v>
      </c>
      <c r="Q15">
        <f t="shared" si="0"/>
        <v>176</v>
      </c>
    </row>
    <row r="16" spans="1:17" x14ac:dyDescent="0.2">
      <c r="A16" s="24">
        <v>15</v>
      </c>
      <c r="B16" s="36" t="str">
        <v>SP3 MIASTKO VI</v>
      </c>
      <c r="C16" s="12">
        <v>86</v>
      </c>
      <c r="D16" s="12">
        <v>85</v>
      </c>
      <c r="E16" s="13">
        <v>0</v>
      </c>
      <c r="F16" s="14">
        <v>0</v>
      </c>
      <c r="G16" s="25">
        <v>171</v>
      </c>
      <c r="K16">
        <v>15</v>
      </c>
      <c r="L16" t="s">
        <v>30</v>
      </c>
      <c r="M16">
        <v>86</v>
      </c>
      <c r="N16">
        <v>85</v>
      </c>
      <c r="Q16">
        <f t="shared" si="0"/>
        <v>171</v>
      </c>
    </row>
    <row r="17" spans="1:17" x14ac:dyDescent="0.2">
      <c r="A17" s="24">
        <v>16</v>
      </c>
      <c r="B17" s="36" t="str">
        <v>UKS GDYŃSKA AKADEMIA SIATKÓWKI IV</v>
      </c>
      <c r="C17" s="12">
        <v>85</v>
      </c>
      <c r="D17" s="12">
        <v>84</v>
      </c>
      <c r="E17" s="13">
        <v>0</v>
      </c>
      <c r="F17" s="14">
        <v>0</v>
      </c>
      <c r="G17" s="25">
        <v>169</v>
      </c>
      <c r="K17">
        <v>16</v>
      </c>
      <c r="L17" t="s">
        <v>31</v>
      </c>
      <c r="M17">
        <v>85</v>
      </c>
      <c r="N17">
        <v>84</v>
      </c>
      <c r="Q17">
        <f t="shared" si="0"/>
        <v>169</v>
      </c>
    </row>
    <row r="18" spans="1:17" x14ac:dyDescent="0.2">
      <c r="A18" s="24">
        <v>17</v>
      </c>
      <c r="B18" s="36" t="str">
        <v>SP CHWASZCZYNO V</v>
      </c>
      <c r="C18" s="12">
        <v>82</v>
      </c>
      <c r="D18" s="12">
        <v>86</v>
      </c>
      <c r="E18" s="13">
        <v>0</v>
      </c>
      <c r="F18" s="14">
        <v>0</v>
      </c>
      <c r="G18" s="25">
        <v>168</v>
      </c>
      <c r="K18">
        <v>17</v>
      </c>
      <c r="L18" t="s">
        <v>32</v>
      </c>
      <c r="M18">
        <v>82</v>
      </c>
      <c r="N18">
        <v>86</v>
      </c>
      <c r="Q18">
        <f t="shared" si="0"/>
        <v>168</v>
      </c>
    </row>
    <row r="19" spans="1:17" x14ac:dyDescent="0.2">
      <c r="A19" s="24">
        <v>18</v>
      </c>
      <c r="B19" s="36" t="str">
        <v>UKS GDYŃSKA AKADEMIA SIATKÓWKI I</v>
      </c>
      <c r="C19" s="12">
        <v>84</v>
      </c>
      <c r="D19" s="12">
        <v>81</v>
      </c>
      <c r="E19" s="13">
        <v>0</v>
      </c>
      <c r="F19" s="14">
        <v>0</v>
      </c>
      <c r="G19" s="25">
        <v>165</v>
      </c>
      <c r="K19">
        <v>18</v>
      </c>
      <c r="L19" t="s">
        <v>33</v>
      </c>
      <c r="M19">
        <v>81</v>
      </c>
      <c r="N19">
        <v>83</v>
      </c>
      <c r="Q19">
        <f t="shared" si="0"/>
        <v>164</v>
      </c>
    </row>
    <row r="20" spans="1:17" x14ac:dyDescent="0.2">
      <c r="A20" s="24">
        <v>19</v>
      </c>
      <c r="B20" s="36" t="str">
        <v>UKS ZSS CZŁUCHÓW VI</v>
      </c>
      <c r="C20" s="12">
        <v>81</v>
      </c>
      <c r="D20" s="12">
        <v>83</v>
      </c>
      <c r="E20" s="13">
        <v>0</v>
      </c>
      <c r="F20" s="14">
        <v>0</v>
      </c>
      <c r="G20" s="25">
        <v>164</v>
      </c>
      <c r="K20">
        <v>19</v>
      </c>
      <c r="L20" t="s">
        <v>34</v>
      </c>
      <c r="M20">
        <v>84</v>
      </c>
      <c r="N20">
        <v>81</v>
      </c>
      <c r="Q20">
        <f t="shared" si="0"/>
        <v>165</v>
      </c>
    </row>
    <row r="21" spans="1:17" x14ac:dyDescent="0.2">
      <c r="A21" s="24">
        <v>20</v>
      </c>
      <c r="B21" s="36" t="str">
        <v>GKS WIEŻYCA 2011 STĘŻYCA III</v>
      </c>
      <c r="C21" s="12">
        <v>83</v>
      </c>
      <c r="D21" s="12">
        <v>79</v>
      </c>
      <c r="E21" s="13">
        <v>0</v>
      </c>
      <c r="F21" s="14">
        <v>0</v>
      </c>
      <c r="G21" s="25">
        <v>162</v>
      </c>
      <c r="K21">
        <v>20</v>
      </c>
      <c r="L21" t="s">
        <v>44</v>
      </c>
      <c r="M21">
        <v>83</v>
      </c>
      <c r="N21">
        <v>79</v>
      </c>
      <c r="Q21">
        <f t="shared" si="0"/>
        <v>162</v>
      </c>
    </row>
    <row r="22" spans="1:17" x14ac:dyDescent="0.2">
      <c r="A22" s="24">
        <v>21</v>
      </c>
      <c r="B22" s="36" t="str">
        <v>SP CHWASZCZYNO III</v>
      </c>
      <c r="C22" s="12">
        <v>80</v>
      </c>
      <c r="D22" s="12">
        <v>80</v>
      </c>
      <c r="E22" s="13">
        <v>0</v>
      </c>
      <c r="F22" s="14">
        <v>0</v>
      </c>
      <c r="G22" s="25">
        <v>160</v>
      </c>
      <c r="K22">
        <v>21</v>
      </c>
      <c r="L22" t="s">
        <v>36</v>
      </c>
      <c r="M22">
        <v>80</v>
      </c>
      <c r="N22">
        <v>80</v>
      </c>
      <c r="Q22">
        <f t="shared" si="0"/>
        <v>160</v>
      </c>
    </row>
    <row r="23" spans="1:17" x14ac:dyDescent="0.2">
      <c r="A23" s="24">
        <v>22</v>
      </c>
      <c r="B23" s="36" t="str">
        <v>GKS WIEŻYCA 2011 STĘŻYCA II</v>
      </c>
      <c r="C23" s="12">
        <v>76</v>
      </c>
      <c r="D23" s="12">
        <v>82</v>
      </c>
      <c r="E23" s="13">
        <v>0</v>
      </c>
      <c r="F23" s="14">
        <v>0</v>
      </c>
      <c r="G23" s="25">
        <v>158</v>
      </c>
      <c r="K23">
        <v>22</v>
      </c>
      <c r="L23" t="s">
        <v>37</v>
      </c>
      <c r="M23">
        <v>79</v>
      </c>
      <c r="N23">
        <v>78</v>
      </c>
      <c r="Q23">
        <f t="shared" si="0"/>
        <v>157</v>
      </c>
    </row>
    <row r="24" spans="1:17" x14ac:dyDescent="0.2">
      <c r="A24" s="24">
        <v>23</v>
      </c>
      <c r="B24" s="36" t="str">
        <v>GLINKA ACADEMY SPS LĘBORK I</v>
      </c>
      <c r="C24" s="12">
        <v>79</v>
      </c>
      <c r="D24" s="12">
        <v>78</v>
      </c>
      <c r="E24" s="13">
        <v>0</v>
      </c>
      <c r="F24" s="14">
        <v>0</v>
      </c>
      <c r="G24" s="25">
        <v>157</v>
      </c>
      <c r="K24">
        <v>23</v>
      </c>
      <c r="L24" t="s">
        <v>38</v>
      </c>
      <c r="M24">
        <v>76</v>
      </c>
      <c r="N24">
        <v>82</v>
      </c>
      <c r="Q24">
        <f t="shared" si="0"/>
        <v>158</v>
      </c>
    </row>
    <row r="25" spans="1:17" x14ac:dyDescent="0.2">
      <c r="A25" s="24">
        <v>24</v>
      </c>
      <c r="B25" s="36" t="str">
        <v>UKS AS TREFL GDAŃSK III</v>
      </c>
      <c r="C25" s="12">
        <v>75</v>
      </c>
      <c r="D25" s="12">
        <v>77</v>
      </c>
      <c r="E25" s="13">
        <v>0</v>
      </c>
      <c r="F25" s="14">
        <v>0</v>
      </c>
      <c r="G25" s="25">
        <v>152</v>
      </c>
      <c r="K25">
        <v>24</v>
      </c>
      <c r="L25" t="s">
        <v>39</v>
      </c>
      <c r="M25">
        <v>75</v>
      </c>
      <c r="N25">
        <v>77</v>
      </c>
      <c r="Q25">
        <f t="shared" si="0"/>
        <v>152</v>
      </c>
    </row>
    <row r="26" spans="1:17" x14ac:dyDescent="0.2">
      <c r="A26" s="24">
        <v>25</v>
      </c>
      <c r="B26" s="36" t="str">
        <v>UKS JASIENIAK IV</v>
      </c>
      <c r="C26" s="12">
        <v>77</v>
      </c>
      <c r="D26" s="12">
        <v>73</v>
      </c>
      <c r="E26" s="13">
        <v>0</v>
      </c>
      <c r="F26" s="14">
        <v>0</v>
      </c>
      <c r="G26" s="25">
        <v>150</v>
      </c>
      <c r="K26">
        <v>25</v>
      </c>
      <c r="L26" t="s">
        <v>40</v>
      </c>
      <c r="M26">
        <v>78</v>
      </c>
      <c r="N26">
        <v>0</v>
      </c>
      <c r="Q26">
        <f t="shared" si="0"/>
        <v>78</v>
      </c>
    </row>
    <row r="27" spans="1:17" x14ac:dyDescent="0.2">
      <c r="A27" s="24">
        <v>26</v>
      </c>
      <c r="B27" s="36" t="str">
        <v>SP3 MIASTKO I</v>
      </c>
      <c r="C27" s="12">
        <v>73</v>
      </c>
      <c r="D27" s="12">
        <v>76</v>
      </c>
      <c r="E27" s="13">
        <v>0</v>
      </c>
      <c r="F27" s="14">
        <v>0</v>
      </c>
      <c r="G27" s="25">
        <v>149</v>
      </c>
      <c r="K27">
        <v>26</v>
      </c>
      <c r="L27" t="s">
        <v>41</v>
      </c>
      <c r="M27">
        <v>77</v>
      </c>
      <c r="N27">
        <v>73</v>
      </c>
      <c r="Q27">
        <f t="shared" si="0"/>
        <v>150</v>
      </c>
    </row>
    <row r="28" spans="1:17" x14ac:dyDescent="0.2">
      <c r="A28" s="24">
        <v>27</v>
      </c>
      <c r="B28" s="36" t="str">
        <v>UKS AS TREFL GDAŃSK V</v>
      </c>
      <c r="C28" s="12">
        <v>74</v>
      </c>
      <c r="D28" s="12">
        <v>74</v>
      </c>
      <c r="E28" s="13">
        <v>0</v>
      </c>
      <c r="F28" s="14">
        <v>0</v>
      </c>
      <c r="G28" s="25">
        <v>148</v>
      </c>
      <c r="K28">
        <v>27</v>
      </c>
      <c r="L28" t="s">
        <v>42</v>
      </c>
      <c r="M28">
        <v>74</v>
      </c>
      <c r="N28">
        <v>74</v>
      </c>
      <c r="Q28">
        <f t="shared" si="0"/>
        <v>148</v>
      </c>
    </row>
    <row r="29" spans="1:17" x14ac:dyDescent="0.2">
      <c r="A29" s="24">
        <v>28</v>
      </c>
      <c r="B29" s="36" t="str">
        <v>UKS GDYŃSKA AKADEMIA SIATKÓWKI II</v>
      </c>
      <c r="C29" s="12">
        <v>70</v>
      </c>
      <c r="D29" s="12">
        <v>75</v>
      </c>
      <c r="E29" s="13">
        <v>0</v>
      </c>
      <c r="F29" s="14">
        <v>0</v>
      </c>
      <c r="G29" s="25">
        <v>145</v>
      </c>
      <c r="K29">
        <v>28</v>
      </c>
      <c r="L29" t="s">
        <v>48</v>
      </c>
      <c r="M29">
        <v>73</v>
      </c>
      <c r="N29">
        <v>76</v>
      </c>
      <c r="Q29">
        <f t="shared" si="0"/>
        <v>149</v>
      </c>
    </row>
    <row r="30" spans="1:17" x14ac:dyDescent="0.2">
      <c r="A30" s="24">
        <v>29</v>
      </c>
      <c r="B30" s="36" t="str">
        <v>UKS AS TREFL GDAŃSK I</v>
      </c>
      <c r="C30" s="12">
        <v>69</v>
      </c>
      <c r="D30" s="12">
        <v>72</v>
      </c>
      <c r="E30" s="13">
        <v>0</v>
      </c>
      <c r="F30" s="14">
        <v>0</v>
      </c>
      <c r="G30" s="25">
        <v>141</v>
      </c>
      <c r="K30">
        <v>29</v>
      </c>
      <c r="L30" t="s">
        <v>49</v>
      </c>
      <c r="M30">
        <v>70</v>
      </c>
      <c r="N30">
        <v>75</v>
      </c>
      <c r="Q30">
        <f t="shared" si="0"/>
        <v>145</v>
      </c>
    </row>
    <row r="31" spans="1:17" x14ac:dyDescent="0.2">
      <c r="A31" s="24">
        <v>30</v>
      </c>
      <c r="B31" s="36" t="str">
        <v>UKS ZSS CZŁUCHÓW IV</v>
      </c>
      <c r="C31" s="12">
        <v>72</v>
      </c>
      <c r="D31" s="12">
        <v>69</v>
      </c>
      <c r="E31" s="13">
        <v>0</v>
      </c>
      <c r="F31" s="14">
        <v>0</v>
      </c>
      <c r="G31" s="25">
        <v>141</v>
      </c>
      <c r="K31">
        <v>30</v>
      </c>
      <c r="L31" t="s">
        <v>50</v>
      </c>
      <c r="M31">
        <v>69</v>
      </c>
      <c r="N31">
        <v>72</v>
      </c>
      <c r="Q31">
        <f t="shared" si="0"/>
        <v>141</v>
      </c>
    </row>
    <row r="32" spans="1:17" x14ac:dyDescent="0.2">
      <c r="A32" s="24">
        <v>31</v>
      </c>
      <c r="B32" s="36" t="str">
        <v>GKS WIEŻYCA 2011 STĘŻYCA IV</v>
      </c>
      <c r="C32" s="12">
        <v>68</v>
      </c>
      <c r="D32" s="12">
        <v>71</v>
      </c>
      <c r="E32" s="13">
        <v>0</v>
      </c>
      <c r="F32" s="14">
        <v>0</v>
      </c>
      <c r="G32" s="25">
        <v>139</v>
      </c>
      <c r="K32">
        <v>31</v>
      </c>
      <c r="L32" t="s">
        <v>52</v>
      </c>
      <c r="M32">
        <v>72</v>
      </c>
      <c r="N32">
        <v>69</v>
      </c>
      <c r="Q32">
        <f t="shared" si="0"/>
        <v>141</v>
      </c>
    </row>
    <row r="33" spans="1:17" x14ac:dyDescent="0.2">
      <c r="A33" s="24">
        <v>32</v>
      </c>
      <c r="B33" s="36" t="str">
        <v>UKS AS TREFL GDAŃSK IV</v>
      </c>
      <c r="C33" s="12">
        <v>67</v>
      </c>
      <c r="D33" s="12">
        <v>70</v>
      </c>
      <c r="E33" s="13">
        <v>0</v>
      </c>
      <c r="F33" s="14">
        <v>0</v>
      </c>
      <c r="G33" s="25">
        <v>137</v>
      </c>
      <c r="K33">
        <v>32</v>
      </c>
      <c r="L33" t="s">
        <v>43</v>
      </c>
      <c r="M33">
        <v>71</v>
      </c>
      <c r="N33">
        <v>0</v>
      </c>
      <c r="Q33">
        <f t="shared" si="0"/>
        <v>71</v>
      </c>
    </row>
    <row r="34" spans="1:17" x14ac:dyDescent="0.2">
      <c r="A34" s="24">
        <v>33</v>
      </c>
      <c r="B34" s="36" t="str">
        <v>STOWARZYSZENIE NASZA GEDANIA VI</v>
      </c>
      <c r="C34" s="12">
        <v>64</v>
      </c>
      <c r="D34" s="12">
        <v>68</v>
      </c>
      <c r="E34" s="13">
        <v>0</v>
      </c>
      <c r="F34" s="14">
        <v>0</v>
      </c>
      <c r="G34" s="25">
        <v>132</v>
      </c>
      <c r="K34">
        <v>33</v>
      </c>
      <c r="L34" t="s">
        <v>35</v>
      </c>
      <c r="M34">
        <v>68</v>
      </c>
      <c r="N34">
        <v>71</v>
      </c>
      <c r="Q34">
        <f t="shared" ref="Q34:Q65" si="1">SUM(M34:P34)</f>
        <v>139</v>
      </c>
    </row>
    <row r="35" spans="1:17" x14ac:dyDescent="0.2">
      <c r="A35" s="24">
        <v>34</v>
      </c>
      <c r="B35" s="36" t="str">
        <v>UKS JASIENIAK VI</v>
      </c>
      <c r="C35" s="12">
        <v>65</v>
      </c>
      <c r="D35" s="12">
        <v>66</v>
      </c>
      <c r="E35" s="13">
        <v>0</v>
      </c>
      <c r="F35" s="14">
        <v>0</v>
      </c>
      <c r="G35" s="25">
        <v>131</v>
      </c>
      <c r="K35">
        <v>34</v>
      </c>
      <c r="L35" t="s">
        <v>45</v>
      </c>
      <c r="M35">
        <v>67</v>
      </c>
      <c r="N35">
        <v>70</v>
      </c>
      <c r="Q35">
        <f t="shared" si="1"/>
        <v>137</v>
      </c>
    </row>
    <row r="36" spans="1:17" x14ac:dyDescent="0.2">
      <c r="A36" s="24">
        <v>35</v>
      </c>
      <c r="B36" s="36" t="str">
        <v>UKS AS TREFL GDAŃSK VI</v>
      </c>
      <c r="C36" s="12">
        <v>63</v>
      </c>
      <c r="D36" s="12">
        <v>67</v>
      </c>
      <c r="E36" s="13">
        <v>0</v>
      </c>
      <c r="F36" s="14">
        <v>0</v>
      </c>
      <c r="G36" s="25">
        <v>130</v>
      </c>
      <c r="K36">
        <v>35</v>
      </c>
      <c r="L36" t="s">
        <v>46</v>
      </c>
      <c r="M36">
        <v>64</v>
      </c>
      <c r="N36">
        <v>68</v>
      </c>
      <c r="Q36">
        <f t="shared" si="1"/>
        <v>132</v>
      </c>
    </row>
    <row r="37" spans="1:17" x14ac:dyDescent="0.2">
      <c r="A37" s="24">
        <v>36</v>
      </c>
      <c r="B37" s="36" t="str">
        <v>UKS JASIENIAK V</v>
      </c>
      <c r="C37" s="12">
        <v>66</v>
      </c>
      <c r="D37" s="12">
        <v>63</v>
      </c>
      <c r="E37" s="13">
        <v>0</v>
      </c>
      <c r="F37" s="14">
        <v>0</v>
      </c>
      <c r="G37" s="25">
        <v>129</v>
      </c>
      <c r="K37">
        <v>36</v>
      </c>
      <c r="L37" t="s">
        <v>47</v>
      </c>
      <c r="M37">
        <v>63</v>
      </c>
      <c r="N37">
        <v>67</v>
      </c>
      <c r="Q37">
        <f t="shared" si="1"/>
        <v>130</v>
      </c>
    </row>
    <row r="38" spans="1:17" x14ac:dyDescent="0.2">
      <c r="A38" s="24">
        <v>37</v>
      </c>
      <c r="B38" s="36" t="str">
        <v>UKS GDYŃSKA AKADEMIA SIATKÓWKI V</v>
      </c>
      <c r="C38" s="12">
        <v>62</v>
      </c>
      <c r="D38" s="12">
        <v>64</v>
      </c>
      <c r="E38" s="13">
        <v>0</v>
      </c>
      <c r="F38" s="14">
        <v>0</v>
      </c>
      <c r="G38" s="25">
        <v>126</v>
      </c>
      <c r="K38">
        <v>37</v>
      </c>
      <c r="L38" t="s">
        <v>53</v>
      </c>
      <c r="M38">
        <v>66</v>
      </c>
      <c r="N38">
        <v>63</v>
      </c>
      <c r="Q38">
        <f t="shared" si="1"/>
        <v>129</v>
      </c>
    </row>
    <row r="39" spans="1:17" x14ac:dyDescent="0.2">
      <c r="A39" s="24">
        <v>38</v>
      </c>
      <c r="B39" s="36" t="str">
        <v>STOWARZYSZENIE NASZA GEDANIA III</v>
      </c>
      <c r="C39" s="12">
        <v>58</v>
      </c>
      <c r="D39" s="12">
        <v>65</v>
      </c>
      <c r="E39" s="13">
        <v>0</v>
      </c>
      <c r="F39" s="14">
        <v>0</v>
      </c>
      <c r="G39" s="25">
        <v>123</v>
      </c>
      <c r="K39">
        <v>38</v>
      </c>
      <c r="L39" t="s">
        <v>54</v>
      </c>
      <c r="M39">
        <v>65</v>
      </c>
      <c r="N39">
        <v>66</v>
      </c>
      <c r="Q39">
        <f t="shared" si="1"/>
        <v>131</v>
      </c>
    </row>
    <row r="40" spans="1:17" x14ac:dyDescent="0.2">
      <c r="A40" s="24">
        <v>39</v>
      </c>
      <c r="B40" s="36" t="str">
        <v>UKS JASIENIAK III</v>
      </c>
      <c r="C40" s="12">
        <v>61</v>
      </c>
      <c r="D40" s="12">
        <v>61</v>
      </c>
      <c r="E40" s="13">
        <v>0</v>
      </c>
      <c r="F40" s="14">
        <v>0</v>
      </c>
      <c r="G40" s="25">
        <v>122</v>
      </c>
      <c r="K40">
        <v>39</v>
      </c>
      <c r="L40" t="s">
        <v>55</v>
      </c>
      <c r="M40">
        <v>62</v>
      </c>
      <c r="N40">
        <v>64</v>
      </c>
      <c r="Q40">
        <f t="shared" si="1"/>
        <v>126</v>
      </c>
    </row>
    <row r="41" spans="1:17" x14ac:dyDescent="0.2">
      <c r="A41" s="24">
        <v>40</v>
      </c>
      <c r="B41" s="36" t="str">
        <v>APS RUMIA II</v>
      </c>
      <c r="C41" s="12">
        <v>57</v>
      </c>
      <c r="D41" s="12">
        <v>62</v>
      </c>
      <c r="E41" s="13">
        <v>0</v>
      </c>
      <c r="F41" s="14">
        <v>0</v>
      </c>
      <c r="G41" s="25">
        <v>119</v>
      </c>
      <c r="K41">
        <v>40</v>
      </c>
      <c r="L41" t="s">
        <v>56</v>
      </c>
      <c r="M41">
        <v>61</v>
      </c>
      <c r="N41">
        <v>61</v>
      </c>
      <c r="Q41">
        <f t="shared" si="1"/>
        <v>122</v>
      </c>
    </row>
    <row r="42" spans="1:17" x14ac:dyDescent="0.2">
      <c r="A42" s="24">
        <v>41</v>
      </c>
      <c r="B42" s="36" t="str">
        <v>APS RUMIA III</v>
      </c>
      <c r="C42" s="12">
        <v>56</v>
      </c>
      <c r="D42" s="12">
        <v>59</v>
      </c>
      <c r="E42" s="13">
        <v>0</v>
      </c>
      <c r="F42" s="14">
        <v>0</v>
      </c>
      <c r="G42" s="25">
        <v>115</v>
      </c>
      <c r="K42">
        <v>41</v>
      </c>
      <c r="L42" t="s">
        <v>57</v>
      </c>
      <c r="M42">
        <v>58</v>
      </c>
      <c r="N42">
        <v>65</v>
      </c>
      <c r="Q42">
        <f t="shared" si="1"/>
        <v>123</v>
      </c>
    </row>
    <row r="43" spans="1:17" x14ac:dyDescent="0.2">
      <c r="A43" s="24">
        <v>42</v>
      </c>
      <c r="B43" s="36" t="str">
        <v>UKS JASIENIAK II</v>
      </c>
      <c r="C43" s="12">
        <v>55</v>
      </c>
      <c r="D43" s="12">
        <v>56</v>
      </c>
      <c r="E43" s="13">
        <v>0</v>
      </c>
      <c r="F43" s="14">
        <v>0</v>
      </c>
      <c r="G43" s="25">
        <v>111</v>
      </c>
      <c r="K43">
        <v>42</v>
      </c>
      <c r="L43" t="s">
        <v>58</v>
      </c>
      <c r="M43">
        <v>57</v>
      </c>
      <c r="N43">
        <v>62</v>
      </c>
      <c r="Q43">
        <f t="shared" si="1"/>
        <v>119</v>
      </c>
    </row>
    <row r="44" spans="1:17" x14ac:dyDescent="0.2">
      <c r="A44" s="24">
        <v>43</v>
      </c>
      <c r="B44" s="36" t="str">
        <v>TSS GDAŃSK</v>
      </c>
      <c r="C44" s="12">
        <v>51</v>
      </c>
      <c r="D44" s="12">
        <v>60</v>
      </c>
      <c r="E44" s="13">
        <v>0</v>
      </c>
      <c r="F44" s="14">
        <v>0</v>
      </c>
      <c r="G44" s="25">
        <v>111</v>
      </c>
      <c r="K44">
        <v>43</v>
      </c>
      <c r="L44" t="s">
        <v>59</v>
      </c>
      <c r="M44">
        <v>60</v>
      </c>
      <c r="N44">
        <v>0</v>
      </c>
      <c r="Q44">
        <f t="shared" si="1"/>
        <v>60</v>
      </c>
    </row>
    <row r="45" spans="1:17" x14ac:dyDescent="0.2">
      <c r="A45" s="24">
        <v>44</v>
      </c>
      <c r="B45" s="36" t="str">
        <v>STOWARZYSZENIE NASZA GEDANIA IV</v>
      </c>
      <c r="C45" s="12">
        <v>50</v>
      </c>
      <c r="D45" s="12">
        <v>58</v>
      </c>
      <c r="E45" s="13">
        <v>0</v>
      </c>
      <c r="F45" s="14">
        <v>0</v>
      </c>
      <c r="G45" s="25">
        <v>108</v>
      </c>
      <c r="K45">
        <v>44</v>
      </c>
      <c r="L45" t="s">
        <v>60</v>
      </c>
      <c r="M45">
        <v>59</v>
      </c>
      <c r="N45">
        <v>0</v>
      </c>
      <c r="Q45">
        <f t="shared" si="1"/>
        <v>59</v>
      </c>
    </row>
    <row r="46" spans="1:17" x14ac:dyDescent="0.2">
      <c r="A46" s="24">
        <v>45</v>
      </c>
      <c r="B46" s="36" t="str">
        <v>UKS GDYŃSKA AKADEMIA SIATKÓWKI VI</v>
      </c>
      <c r="C46" s="12">
        <v>54</v>
      </c>
      <c r="D46" s="12">
        <v>52</v>
      </c>
      <c r="E46" s="13">
        <v>0</v>
      </c>
      <c r="F46" s="14">
        <v>0</v>
      </c>
      <c r="G46" s="25">
        <v>106</v>
      </c>
      <c r="K46">
        <v>45</v>
      </c>
      <c r="L46" t="s">
        <v>61</v>
      </c>
      <c r="M46">
        <v>56</v>
      </c>
      <c r="N46">
        <v>59</v>
      </c>
      <c r="Q46">
        <f t="shared" si="1"/>
        <v>115</v>
      </c>
    </row>
    <row r="47" spans="1:17" x14ac:dyDescent="0.2">
      <c r="A47" s="24">
        <v>46</v>
      </c>
      <c r="B47" s="36" t="str">
        <v>UKS GDYŃSKA AKADEMIA SIATKÓWKI VII</v>
      </c>
      <c r="C47" s="12">
        <v>53</v>
      </c>
      <c r="D47" s="12">
        <v>53</v>
      </c>
      <c r="E47" s="13">
        <v>0</v>
      </c>
      <c r="F47" s="14">
        <v>0</v>
      </c>
      <c r="G47" s="25">
        <v>106</v>
      </c>
      <c r="K47">
        <v>46</v>
      </c>
      <c r="L47" t="s">
        <v>62</v>
      </c>
      <c r="M47">
        <v>55</v>
      </c>
      <c r="N47">
        <v>56</v>
      </c>
      <c r="Q47">
        <f t="shared" si="1"/>
        <v>111</v>
      </c>
    </row>
    <row r="48" spans="1:17" x14ac:dyDescent="0.2">
      <c r="A48" s="24">
        <v>47</v>
      </c>
      <c r="B48" s="36" t="str">
        <v>WKS GOWIDLINO II</v>
      </c>
      <c r="C48" s="12">
        <v>49</v>
      </c>
      <c r="D48" s="12">
        <v>54</v>
      </c>
      <c r="E48" s="13">
        <v>0</v>
      </c>
      <c r="F48" s="14">
        <v>0</v>
      </c>
      <c r="G48" s="25">
        <v>103</v>
      </c>
      <c r="K48">
        <v>47</v>
      </c>
      <c r="L48" t="s">
        <v>63</v>
      </c>
      <c r="M48">
        <v>52</v>
      </c>
      <c r="N48">
        <v>0</v>
      </c>
      <c r="Q48">
        <f t="shared" si="1"/>
        <v>52</v>
      </c>
    </row>
    <row r="49" spans="1:17" x14ac:dyDescent="0.2">
      <c r="A49" s="24">
        <v>48</v>
      </c>
      <c r="B49" s="36" t="str">
        <v>SP CHWASZCZYNO IV</v>
      </c>
      <c r="C49" s="12">
        <v>48</v>
      </c>
      <c r="D49" s="12">
        <v>51</v>
      </c>
      <c r="E49" s="13">
        <v>0</v>
      </c>
      <c r="F49" s="14">
        <v>0</v>
      </c>
      <c r="G49" s="25">
        <v>99</v>
      </c>
      <c r="K49">
        <v>48</v>
      </c>
      <c r="L49" t="s">
        <v>64</v>
      </c>
      <c r="M49">
        <v>51</v>
      </c>
      <c r="N49">
        <v>60</v>
      </c>
      <c r="Q49">
        <f t="shared" si="1"/>
        <v>111</v>
      </c>
    </row>
    <row r="50" spans="1:17" x14ac:dyDescent="0.2">
      <c r="A50" s="24">
        <v>49</v>
      </c>
      <c r="B50" s="36" t="str">
        <v>UKS AS TREFL GDAŃSK VII</v>
      </c>
      <c r="C50" s="12">
        <v>47</v>
      </c>
      <c r="D50" s="12">
        <v>50</v>
      </c>
      <c r="E50" s="13">
        <v>0</v>
      </c>
      <c r="F50" s="14">
        <v>0</v>
      </c>
      <c r="G50" s="25">
        <v>97</v>
      </c>
      <c r="K50">
        <v>49</v>
      </c>
      <c r="L50" t="s">
        <v>65</v>
      </c>
      <c r="M50">
        <v>50</v>
      </c>
      <c r="N50">
        <v>58</v>
      </c>
      <c r="Q50">
        <f t="shared" si="1"/>
        <v>108</v>
      </c>
    </row>
    <row r="51" spans="1:17" x14ac:dyDescent="0.2">
      <c r="A51" s="24">
        <v>50</v>
      </c>
      <c r="B51" s="36" t="str">
        <v>WKS GOWIDLINO I</v>
      </c>
      <c r="C51" s="12">
        <v>46</v>
      </c>
      <c r="D51" s="12">
        <v>48</v>
      </c>
      <c r="E51" s="13">
        <v>0</v>
      </c>
      <c r="F51" s="14">
        <v>0</v>
      </c>
      <c r="G51" s="25">
        <v>94</v>
      </c>
      <c r="K51">
        <v>50</v>
      </c>
      <c r="L51" t="s">
        <v>66</v>
      </c>
      <c r="M51">
        <v>54</v>
      </c>
      <c r="N51">
        <v>52</v>
      </c>
      <c r="Q51">
        <f t="shared" si="1"/>
        <v>106</v>
      </c>
    </row>
    <row r="52" spans="1:17" x14ac:dyDescent="0.2">
      <c r="A52" s="24">
        <v>51</v>
      </c>
      <c r="B52" s="36" t="str">
        <v>STOWARZYSZENIE NASZA GEDANIA V</v>
      </c>
      <c r="C52" s="12">
        <v>45</v>
      </c>
      <c r="D52" s="12">
        <v>49</v>
      </c>
      <c r="E52" s="13">
        <v>0</v>
      </c>
      <c r="F52" s="14">
        <v>0</v>
      </c>
      <c r="G52" s="25">
        <v>94</v>
      </c>
      <c r="K52">
        <v>51</v>
      </c>
      <c r="L52" t="s">
        <v>67</v>
      </c>
      <c r="M52">
        <v>53</v>
      </c>
      <c r="N52">
        <v>53</v>
      </c>
      <c r="Q52">
        <f t="shared" si="1"/>
        <v>106</v>
      </c>
    </row>
    <row r="53" spans="1:17" x14ac:dyDescent="0.2">
      <c r="A53" s="24">
        <v>52</v>
      </c>
      <c r="B53" s="36" t="str">
        <v>WKS GOWIDLINO III</v>
      </c>
      <c r="C53" s="12">
        <v>44</v>
      </c>
      <c r="D53" s="12">
        <v>47</v>
      </c>
      <c r="E53" s="13">
        <v>0</v>
      </c>
      <c r="F53" s="14">
        <v>0</v>
      </c>
      <c r="G53" s="25">
        <v>91</v>
      </c>
      <c r="K53">
        <v>52</v>
      </c>
      <c r="L53" t="s">
        <v>68</v>
      </c>
      <c r="M53">
        <v>49</v>
      </c>
      <c r="N53">
        <v>54</v>
      </c>
      <c r="Q53">
        <f t="shared" si="1"/>
        <v>103</v>
      </c>
    </row>
    <row r="54" spans="1:17" x14ac:dyDescent="0.2">
      <c r="A54" s="24">
        <v>53</v>
      </c>
      <c r="B54" s="36" t="str">
        <v>UKS ZSS CZŁUCHÓW III</v>
      </c>
      <c r="C54" s="12">
        <v>78</v>
      </c>
      <c r="D54" s="12">
        <v>0</v>
      </c>
      <c r="E54" s="13">
        <v>0</v>
      </c>
      <c r="F54" s="14">
        <v>0</v>
      </c>
      <c r="G54" s="25">
        <v>78</v>
      </c>
      <c r="K54">
        <v>53</v>
      </c>
      <c r="L54" t="s">
        <v>51</v>
      </c>
      <c r="M54">
        <v>0</v>
      </c>
      <c r="N54">
        <v>0</v>
      </c>
      <c r="Q54">
        <f t="shared" si="1"/>
        <v>0</v>
      </c>
    </row>
    <row r="55" spans="1:17" x14ac:dyDescent="0.2">
      <c r="A55" s="24">
        <v>54</v>
      </c>
      <c r="B55" s="36" t="str">
        <v>SP3 MIASTKO VII</v>
      </c>
      <c r="C55" s="12">
        <v>71</v>
      </c>
      <c r="D55" s="12">
        <v>0</v>
      </c>
      <c r="E55" s="13">
        <v>0</v>
      </c>
      <c r="F55" s="14">
        <v>0</v>
      </c>
      <c r="G55" s="25">
        <v>71</v>
      </c>
      <c r="K55">
        <v>54</v>
      </c>
      <c r="L55" t="s">
        <v>69</v>
      </c>
      <c r="M55">
        <v>0</v>
      </c>
      <c r="N55">
        <v>55</v>
      </c>
      <c r="Q55">
        <f t="shared" si="1"/>
        <v>55</v>
      </c>
    </row>
    <row r="56" spans="1:17" x14ac:dyDescent="0.2">
      <c r="A56" s="24">
        <v>55</v>
      </c>
      <c r="B56" s="36" t="str">
        <v>UKS ZSS CZŁUCHÓW II</v>
      </c>
      <c r="C56" s="12">
        <v>60</v>
      </c>
      <c r="D56" s="12">
        <v>0</v>
      </c>
      <c r="E56" s="13">
        <v>0</v>
      </c>
      <c r="F56" s="14">
        <v>0</v>
      </c>
      <c r="G56" s="25">
        <v>60</v>
      </c>
      <c r="K56">
        <v>55</v>
      </c>
      <c r="L56" t="s">
        <v>70</v>
      </c>
      <c r="M56">
        <v>0</v>
      </c>
      <c r="N56">
        <v>0</v>
      </c>
      <c r="Q56">
        <f t="shared" si="1"/>
        <v>0</v>
      </c>
    </row>
    <row r="57" spans="1:17" x14ac:dyDescent="0.2">
      <c r="A57" s="24">
        <v>56</v>
      </c>
      <c r="B57" s="36" t="str">
        <v>UKS GDYŃSKA AKADEMIA SIATKÓWKI III</v>
      </c>
      <c r="C57" s="12">
        <v>59</v>
      </c>
      <c r="D57" s="12">
        <v>0</v>
      </c>
      <c r="E57" s="13">
        <v>0</v>
      </c>
      <c r="F57" s="14">
        <v>0</v>
      </c>
      <c r="G57" s="25">
        <v>59</v>
      </c>
      <c r="K57">
        <v>56</v>
      </c>
      <c r="L57" t="s">
        <v>71</v>
      </c>
      <c r="M57">
        <v>48</v>
      </c>
      <c r="N57">
        <v>51</v>
      </c>
      <c r="Q57">
        <f t="shared" si="1"/>
        <v>99</v>
      </c>
    </row>
    <row r="58" spans="1:17" x14ac:dyDescent="0.2">
      <c r="A58" s="24">
        <v>57</v>
      </c>
      <c r="B58" s="36" t="str">
        <v>STOWARZYSZENIE NASZA GEDANIA VII</v>
      </c>
      <c r="C58" s="12">
        <v>0</v>
      </c>
      <c r="D58" s="12">
        <v>57</v>
      </c>
      <c r="E58" s="13">
        <v>0</v>
      </c>
      <c r="F58" s="14">
        <v>0</v>
      </c>
      <c r="G58" s="25">
        <v>57</v>
      </c>
      <c r="K58">
        <v>57</v>
      </c>
      <c r="L58" t="s">
        <v>72</v>
      </c>
      <c r="M58">
        <v>47</v>
      </c>
      <c r="N58">
        <v>50</v>
      </c>
      <c r="Q58">
        <f t="shared" si="1"/>
        <v>97</v>
      </c>
    </row>
    <row r="59" spans="1:17" x14ac:dyDescent="0.2">
      <c r="A59" s="24">
        <v>58</v>
      </c>
      <c r="B59" s="36" t="str">
        <v>UKS JASIENIAK VII</v>
      </c>
      <c r="C59" s="12">
        <v>0</v>
      </c>
      <c r="D59" s="12">
        <v>55</v>
      </c>
      <c r="E59" s="13">
        <v>0</v>
      </c>
      <c r="F59" s="14">
        <v>0</v>
      </c>
      <c r="G59" s="25">
        <v>55</v>
      </c>
      <c r="K59">
        <v>58</v>
      </c>
      <c r="L59" t="s">
        <v>73</v>
      </c>
      <c r="M59">
        <v>46</v>
      </c>
      <c r="N59">
        <v>48</v>
      </c>
      <c r="Q59">
        <f t="shared" si="1"/>
        <v>94</v>
      </c>
    </row>
    <row r="60" spans="1:17" x14ac:dyDescent="0.2">
      <c r="A60" s="24">
        <v>59</v>
      </c>
      <c r="B60" s="36" t="str">
        <v>STOWARZYSZENIE NASZA GEDANIA VIII</v>
      </c>
      <c r="C60" s="12">
        <v>52</v>
      </c>
      <c r="D60" s="12">
        <v>0</v>
      </c>
      <c r="E60" s="13">
        <v>0</v>
      </c>
      <c r="F60" s="14">
        <v>0</v>
      </c>
      <c r="G60" s="25">
        <v>52</v>
      </c>
      <c r="K60">
        <v>59</v>
      </c>
      <c r="L60" t="s">
        <v>74</v>
      </c>
      <c r="M60">
        <v>45</v>
      </c>
      <c r="N60">
        <v>49</v>
      </c>
      <c r="Q60">
        <f t="shared" si="1"/>
        <v>94</v>
      </c>
    </row>
    <row r="61" spans="1:17" x14ac:dyDescent="0.2">
      <c r="A61" s="24">
        <v>60</v>
      </c>
      <c r="B61" s="36" t="str">
        <v>GLINKA ACADEMY SPS LĘBORK II</v>
      </c>
      <c r="C61" s="12">
        <v>0</v>
      </c>
      <c r="D61" s="12">
        <v>46</v>
      </c>
      <c r="E61" s="13">
        <v>0</v>
      </c>
      <c r="F61" s="14">
        <v>0</v>
      </c>
      <c r="G61" s="25">
        <v>46</v>
      </c>
      <c r="K61">
        <v>60</v>
      </c>
      <c r="L61" t="s">
        <v>75</v>
      </c>
      <c r="M61">
        <v>44</v>
      </c>
      <c r="N61">
        <v>47</v>
      </c>
      <c r="Q61">
        <f t="shared" si="1"/>
        <v>91</v>
      </c>
    </row>
    <row r="62" spans="1:17" x14ac:dyDescent="0.2">
      <c r="A62" s="24">
        <v>61</v>
      </c>
      <c r="B62" s="36" t="str">
        <v>TPS CZARNI SŁUPSK II</v>
      </c>
      <c r="C62" s="12">
        <v>0</v>
      </c>
      <c r="D62" s="12">
        <v>45</v>
      </c>
      <c r="E62" s="13">
        <v>0</v>
      </c>
      <c r="F62" s="14">
        <v>0</v>
      </c>
      <c r="G62" s="25">
        <v>45</v>
      </c>
      <c r="K62">
        <v>61</v>
      </c>
      <c r="L62" t="s">
        <v>76</v>
      </c>
      <c r="M62">
        <v>0</v>
      </c>
      <c r="N62">
        <v>0</v>
      </c>
      <c r="Q62">
        <f t="shared" si="1"/>
        <v>0</v>
      </c>
    </row>
    <row r="63" spans="1:17" x14ac:dyDescent="0.2">
      <c r="A63" s="24">
        <v>62</v>
      </c>
      <c r="B63" s="36" t="str">
        <v>UKS ZATOKA 95 PUCK I</v>
      </c>
      <c r="C63" s="12">
        <v>0</v>
      </c>
      <c r="D63" s="12">
        <v>44</v>
      </c>
      <c r="E63" s="13">
        <v>0</v>
      </c>
      <c r="F63" s="14">
        <v>0</v>
      </c>
      <c r="G63" s="25">
        <v>44</v>
      </c>
      <c r="K63">
        <v>62</v>
      </c>
      <c r="L63" t="s">
        <v>78</v>
      </c>
      <c r="M63">
        <v>0</v>
      </c>
      <c r="N63">
        <v>57</v>
      </c>
      <c r="Q63">
        <f t="shared" si="1"/>
        <v>57</v>
      </c>
    </row>
    <row r="64" spans="1:17" x14ac:dyDescent="0.2">
      <c r="A64" s="24">
        <v>63</v>
      </c>
      <c r="B64" s="36" t="str">
        <v>UKS ZATOKA 95 PUCK III</v>
      </c>
      <c r="C64" s="12">
        <v>0</v>
      </c>
      <c r="D64" s="12">
        <v>43</v>
      </c>
      <c r="E64" s="13">
        <v>0</v>
      </c>
      <c r="F64" s="14">
        <v>0</v>
      </c>
      <c r="G64" s="25">
        <v>43</v>
      </c>
      <c r="K64">
        <v>63</v>
      </c>
      <c r="L64" t="s">
        <v>77</v>
      </c>
      <c r="M64">
        <v>0</v>
      </c>
      <c r="N64">
        <v>0</v>
      </c>
      <c r="Q64">
        <f t="shared" si="1"/>
        <v>0</v>
      </c>
    </row>
    <row r="65" spans="1:17" x14ac:dyDescent="0.2">
      <c r="A65" s="24">
        <v>64</v>
      </c>
      <c r="B65" s="36" t="str">
        <v>UKS ZATOKA 95 PUCK II</v>
      </c>
      <c r="C65" s="12">
        <v>0</v>
      </c>
      <c r="D65" s="12">
        <v>42</v>
      </c>
      <c r="E65" s="13">
        <v>0</v>
      </c>
      <c r="F65" s="14">
        <v>0</v>
      </c>
      <c r="G65" s="25">
        <v>42</v>
      </c>
      <c r="K65">
        <v>64</v>
      </c>
      <c r="L65" t="s">
        <v>79</v>
      </c>
      <c r="M65">
        <v>0</v>
      </c>
      <c r="N65">
        <v>0</v>
      </c>
      <c r="Q65">
        <f t="shared" si="1"/>
        <v>0</v>
      </c>
    </row>
    <row r="66" spans="1:17" x14ac:dyDescent="0.2">
      <c r="A66" s="24">
        <v>65</v>
      </c>
      <c r="B66" s="36" t="str">
        <v>TPS CZARNI SŁUPSK I</v>
      </c>
      <c r="C66" s="12">
        <v>0</v>
      </c>
      <c r="D66" s="12">
        <v>41</v>
      </c>
      <c r="E66" s="13">
        <v>0</v>
      </c>
      <c r="F66" s="14">
        <v>0</v>
      </c>
      <c r="G66" s="25">
        <v>41</v>
      </c>
      <c r="K66">
        <v>65</v>
      </c>
      <c r="L66" t="s">
        <v>80</v>
      </c>
      <c r="M66">
        <v>0</v>
      </c>
      <c r="N66">
        <v>0</v>
      </c>
      <c r="Q66">
        <f t="shared" ref="Q66" si="2">SUM(M66:P66)</f>
        <v>0</v>
      </c>
    </row>
    <row r="67" spans="1:17" x14ac:dyDescent="0.2">
      <c r="A67" s="24">
        <v>66</v>
      </c>
      <c r="B67" s="36" t="str">
        <v>UKS ZSS CZŁUCHÓW I</v>
      </c>
      <c r="C67" s="12">
        <v>0</v>
      </c>
      <c r="D67" s="12">
        <v>0</v>
      </c>
      <c r="E67" s="13">
        <v>0</v>
      </c>
      <c r="F67" s="14">
        <v>0</v>
      </c>
      <c r="G67" s="25">
        <v>0</v>
      </c>
      <c r="K67">
        <v>66</v>
      </c>
      <c r="L67" t="s">
        <v>81</v>
      </c>
      <c r="M67">
        <v>0</v>
      </c>
      <c r="N67">
        <v>46</v>
      </c>
      <c r="Q67">
        <f t="shared" ref="Q67:Q75" si="3">SUM(M67:P67)</f>
        <v>46</v>
      </c>
    </row>
    <row r="68" spans="1:17" x14ac:dyDescent="0.2">
      <c r="A68" s="24">
        <v>67</v>
      </c>
      <c r="B68" s="36" t="str">
        <v>SP CHWASZCZYNO VI</v>
      </c>
      <c r="C68" s="12">
        <v>0</v>
      </c>
      <c r="D68" s="12">
        <v>0</v>
      </c>
      <c r="E68" s="13">
        <v>0</v>
      </c>
      <c r="F68" s="14">
        <v>0</v>
      </c>
      <c r="G68" s="25">
        <v>0</v>
      </c>
      <c r="K68">
        <v>67</v>
      </c>
      <c r="L68" t="s">
        <v>82</v>
      </c>
      <c r="M68">
        <v>0</v>
      </c>
      <c r="N68">
        <v>0</v>
      </c>
      <c r="Q68">
        <f t="shared" si="3"/>
        <v>0</v>
      </c>
    </row>
    <row r="69" spans="1:17" x14ac:dyDescent="0.2">
      <c r="A69" s="24">
        <v>68</v>
      </c>
      <c r="B69" s="36" t="str">
        <v>UKS ZSS CZŁUCHÓW VIII</v>
      </c>
      <c r="C69" s="12">
        <v>0</v>
      </c>
      <c r="D69" s="12">
        <v>0</v>
      </c>
      <c r="E69" s="13">
        <v>0</v>
      </c>
      <c r="F69" s="14">
        <v>0</v>
      </c>
      <c r="G69" s="25">
        <v>0</v>
      </c>
      <c r="K69">
        <v>68</v>
      </c>
      <c r="L69" t="s">
        <v>83</v>
      </c>
      <c r="M69">
        <v>0</v>
      </c>
      <c r="N69">
        <v>0</v>
      </c>
      <c r="Q69">
        <f t="shared" si="3"/>
        <v>0</v>
      </c>
    </row>
    <row r="70" spans="1:17" x14ac:dyDescent="0.2">
      <c r="A70" s="24">
        <v>69</v>
      </c>
      <c r="B70" s="36" t="str">
        <v>GKS WIEŻYCA 2011 STĘŻYCA V</v>
      </c>
      <c r="C70" s="12">
        <v>0</v>
      </c>
      <c r="D70" s="12">
        <v>0</v>
      </c>
      <c r="E70" s="13">
        <v>0</v>
      </c>
      <c r="F70" s="14">
        <v>0</v>
      </c>
      <c r="G70" s="25">
        <v>0</v>
      </c>
      <c r="K70">
        <v>69</v>
      </c>
      <c r="L70" t="s">
        <v>84</v>
      </c>
      <c r="M70">
        <v>0</v>
      </c>
      <c r="N70">
        <v>0</v>
      </c>
      <c r="Q70">
        <f t="shared" si="3"/>
        <v>0</v>
      </c>
    </row>
    <row r="71" spans="1:17" x14ac:dyDescent="0.2">
      <c r="A71" s="24">
        <v>70</v>
      </c>
      <c r="B71" s="36" t="str">
        <v>UKS ZSS CZŁUCHÓW VII</v>
      </c>
      <c r="C71" s="12">
        <v>0</v>
      </c>
      <c r="D71" s="12">
        <v>0</v>
      </c>
      <c r="E71" s="13">
        <v>0</v>
      </c>
      <c r="F71" s="14">
        <v>0</v>
      </c>
      <c r="G71" s="25">
        <v>0</v>
      </c>
      <c r="K71">
        <v>70</v>
      </c>
      <c r="L71" t="s">
        <v>85</v>
      </c>
      <c r="M71">
        <v>0</v>
      </c>
      <c r="N71">
        <v>44</v>
      </c>
      <c r="Q71">
        <f t="shared" si="3"/>
        <v>44</v>
      </c>
    </row>
    <row r="72" spans="1:17" x14ac:dyDescent="0.2">
      <c r="A72" s="24">
        <v>71</v>
      </c>
      <c r="B72" s="36" t="str">
        <v>UKS JASIENIAK VIII</v>
      </c>
      <c r="C72" s="12">
        <v>0</v>
      </c>
      <c r="D72" s="12">
        <v>0</v>
      </c>
      <c r="E72" s="13">
        <v>0</v>
      </c>
      <c r="F72" s="14">
        <v>0</v>
      </c>
      <c r="G72" s="25">
        <v>0</v>
      </c>
      <c r="K72">
        <v>71</v>
      </c>
      <c r="L72" t="s">
        <v>86</v>
      </c>
      <c r="M72">
        <v>0</v>
      </c>
      <c r="N72">
        <v>42</v>
      </c>
      <c r="Q72">
        <f t="shared" si="3"/>
        <v>42</v>
      </c>
    </row>
    <row r="73" spans="1:17" x14ac:dyDescent="0.2">
      <c r="A73" s="24">
        <v>72</v>
      </c>
      <c r="B73" s="36" t="str">
        <v>UKS GDYŃSKA AKADEMIA SIATKÓWKI VIII</v>
      </c>
      <c r="C73" s="12">
        <v>0</v>
      </c>
      <c r="D73" s="12">
        <v>0</v>
      </c>
      <c r="E73" s="13">
        <v>0</v>
      </c>
      <c r="F73" s="14">
        <v>0</v>
      </c>
      <c r="G73" s="25">
        <v>0</v>
      </c>
      <c r="K73">
        <v>72</v>
      </c>
      <c r="L73" t="s">
        <v>87</v>
      </c>
      <c r="M73">
        <v>0</v>
      </c>
      <c r="N73">
        <v>43</v>
      </c>
      <c r="Q73">
        <f t="shared" si="3"/>
        <v>43</v>
      </c>
    </row>
    <row r="74" spans="1:17" x14ac:dyDescent="0.2">
      <c r="A74" s="24">
        <v>73</v>
      </c>
      <c r="B74" s="36" t="str">
        <v>UKS AS TREFL GDAŃSK VIII</v>
      </c>
      <c r="C74" s="12">
        <v>0</v>
      </c>
      <c r="D74" s="12">
        <v>0</v>
      </c>
      <c r="E74" s="13">
        <v>0</v>
      </c>
      <c r="F74" s="14">
        <v>0</v>
      </c>
      <c r="G74" s="25">
        <v>0</v>
      </c>
      <c r="K74">
        <v>73</v>
      </c>
      <c r="L74" t="s">
        <v>88</v>
      </c>
      <c r="M74">
        <v>0</v>
      </c>
      <c r="N74">
        <v>41</v>
      </c>
      <c r="Q74">
        <f t="shared" si="3"/>
        <v>41</v>
      </c>
    </row>
    <row r="75" spans="1:17" x14ac:dyDescent="0.2">
      <c r="A75" s="24">
        <v>74</v>
      </c>
      <c r="B75" s="36" t="str">
        <v>UKS ZSS CZŁUCHÓW IX</v>
      </c>
      <c r="C75" s="12">
        <v>0</v>
      </c>
      <c r="D75" s="12">
        <v>0</v>
      </c>
      <c r="E75" s="13">
        <v>0</v>
      </c>
      <c r="F75" s="14">
        <v>0</v>
      </c>
      <c r="G75" s="25">
        <v>0</v>
      </c>
      <c r="K75">
        <v>74</v>
      </c>
      <c r="L75" t="s">
        <v>89</v>
      </c>
      <c r="M75">
        <v>0</v>
      </c>
      <c r="N75">
        <v>45</v>
      </c>
      <c r="Q75">
        <f t="shared" si="3"/>
        <v>45</v>
      </c>
    </row>
    <row r="76" spans="1:17" x14ac:dyDescent="0.2">
      <c r="A76" s="24">
        <v>75</v>
      </c>
      <c r="B76" s="36">
        <v>0</v>
      </c>
      <c r="C76" s="12">
        <v>0</v>
      </c>
      <c r="D76" s="12">
        <v>0</v>
      </c>
      <c r="E76" s="13">
        <v>0</v>
      </c>
      <c r="F76" s="14">
        <v>0</v>
      </c>
      <c r="G76" s="25">
        <v>0</v>
      </c>
      <c r="K76">
        <v>75</v>
      </c>
    </row>
    <row r="77" spans="1:17" x14ac:dyDescent="0.2">
      <c r="A77" s="24">
        <v>76</v>
      </c>
      <c r="B77" s="36">
        <v>0</v>
      </c>
      <c r="C77" s="12">
        <v>0</v>
      </c>
      <c r="D77" s="12">
        <v>0</v>
      </c>
      <c r="E77" s="13">
        <v>0</v>
      </c>
      <c r="F77" s="14">
        <v>0</v>
      </c>
      <c r="G77" s="25">
        <v>0</v>
      </c>
      <c r="K77">
        <v>76</v>
      </c>
    </row>
    <row r="78" spans="1:17" x14ac:dyDescent="0.2">
      <c r="A78" s="24">
        <v>77</v>
      </c>
      <c r="B78" s="36">
        <v>0</v>
      </c>
      <c r="C78" s="12">
        <v>0</v>
      </c>
      <c r="D78" s="12">
        <v>0</v>
      </c>
      <c r="E78" s="13">
        <v>0</v>
      </c>
      <c r="F78" s="14">
        <v>0</v>
      </c>
      <c r="G78" s="25">
        <v>0</v>
      </c>
      <c r="K78">
        <v>77</v>
      </c>
    </row>
    <row r="79" spans="1:17" x14ac:dyDescent="0.2">
      <c r="A79" s="24">
        <v>78</v>
      </c>
      <c r="B79" s="36">
        <v>0</v>
      </c>
      <c r="C79" s="12">
        <v>0</v>
      </c>
      <c r="D79" s="12">
        <v>0</v>
      </c>
      <c r="E79" s="13">
        <v>0</v>
      </c>
      <c r="F79" s="14">
        <v>0</v>
      </c>
      <c r="G79" s="25">
        <v>0</v>
      </c>
      <c r="K79">
        <v>78</v>
      </c>
    </row>
    <row r="80" spans="1:17" x14ac:dyDescent="0.2">
      <c r="A80" s="24">
        <v>79</v>
      </c>
      <c r="B80" s="36">
        <v>0</v>
      </c>
      <c r="C80" s="12">
        <v>0</v>
      </c>
      <c r="D80" s="12">
        <v>0</v>
      </c>
      <c r="E80" s="13">
        <v>0</v>
      </c>
      <c r="F80" s="14">
        <v>0</v>
      </c>
      <c r="G80" s="25">
        <v>0</v>
      </c>
      <c r="K80">
        <v>79</v>
      </c>
    </row>
    <row r="81" spans="1:11" ht="17" thickBot="1" x14ac:dyDescent="0.25">
      <c r="A81" s="26">
        <v>80</v>
      </c>
      <c r="B81" s="37">
        <v>0</v>
      </c>
      <c r="C81" s="27">
        <v>0</v>
      </c>
      <c r="D81" s="27">
        <v>0</v>
      </c>
      <c r="E81" s="28">
        <v>0</v>
      </c>
      <c r="F81" s="29">
        <v>0</v>
      </c>
      <c r="G81" s="30">
        <v>0</v>
      </c>
      <c r="K81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91215-C450-9C45-8B06-8BC637EF6AE6}">
  <dimension ref="A1:R71"/>
  <sheetViews>
    <sheetView topLeftCell="B1" workbookViewId="0">
      <selection activeCell="O52" sqref="O52"/>
    </sheetView>
  </sheetViews>
  <sheetFormatPr baseColWidth="10" defaultRowHeight="16" outlineLevelCol="1" x14ac:dyDescent="0.2"/>
  <cols>
    <col min="1" max="1" width="3.6640625" style="1" bestFit="1" customWidth="1"/>
    <col min="2" max="2" width="34.5" style="2" bestFit="1" customWidth="1"/>
    <col min="3" max="7" width="10.83203125" style="3"/>
    <col min="9" max="9" width="16.33203125" customWidth="1"/>
    <col min="11" max="11" width="10.83203125" hidden="1" customWidth="1" outlineLevel="1"/>
    <col min="12" max="12" width="40.1640625" hidden="1" customWidth="1" outlineLevel="1"/>
    <col min="13" max="17" width="10.83203125" hidden="1" customWidth="1" outlineLevel="1"/>
    <col min="18" max="18" width="10.83203125" collapsed="1"/>
  </cols>
  <sheetData>
    <row r="1" spans="1:17" s="2" customFormat="1" x14ac:dyDescent="0.2">
      <c r="A1" s="40" t="s">
        <v>4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13</v>
      </c>
      <c r="G1" s="19" t="s">
        <v>5</v>
      </c>
      <c r="K1" s="2" t="s">
        <v>4</v>
      </c>
      <c r="L1" s="2" t="s">
        <v>0</v>
      </c>
      <c r="M1" s="2" t="s">
        <v>1</v>
      </c>
      <c r="N1" s="2" t="s">
        <v>2</v>
      </c>
      <c r="O1" s="2" t="s">
        <v>3</v>
      </c>
      <c r="P1" s="2" t="s">
        <v>13</v>
      </c>
      <c r="Q1" s="2" t="s">
        <v>5</v>
      </c>
    </row>
    <row r="2" spans="1:17" x14ac:dyDescent="0.2">
      <c r="A2" s="57">
        <v>1</v>
      </c>
      <c r="B2" s="56" t="str" cm="1">
        <f t="array" ref="B2:G71">_xlfn.SORTBY(L2:Q71,Q2:Q71,-1)</f>
        <v>UKS GDYŃSKA AKADEMIA SIATKÓWKI I</v>
      </c>
      <c r="C2" s="31">
        <v>105</v>
      </c>
      <c r="D2" s="31">
        <v>105</v>
      </c>
      <c r="E2" s="13">
        <v>0</v>
      </c>
      <c r="F2" s="14">
        <v>0</v>
      </c>
      <c r="G2" s="9">
        <v>210</v>
      </c>
      <c r="H2" s="64" t="s">
        <v>6</v>
      </c>
      <c r="I2" s="65"/>
      <c r="J2" s="65"/>
      <c r="K2">
        <v>1</v>
      </c>
      <c r="L2" t="s">
        <v>34</v>
      </c>
      <c r="M2">
        <v>105</v>
      </c>
      <c r="N2">
        <v>105</v>
      </c>
      <c r="Q2">
        <f>SUM(M2:P2)</f>
        <v>210</v>
      </c>
    </row>
    <row r="3" spans="1:17" x14ac:dyDescent="0.2">
      <c r="A3" s="50">
        <v>2</v>
      </c>
      <c r="B3" s="49" t="str">
        <v>UKS WILKI CHWASZCZYNO I</v>
      </c>
      <c r="C3" s="31">
        <v>102</v>
      </c>
      <c r="D3" s="31">
        <v>99</v>
      </c>
      <c r="E3" s="13">
        <v>0</v>
      </c>
      <c r="F3" s="14">
        <v>0</v>
      </c>
      <c r="G3" s="9">
        <v>201</v>
      </c>
      <c r="H3" s="63" t="s">
        <v>7</v>
      </c>
      <c r="I3" s="66"/>
      <c r="J3" s="66"/>
      <c r="K3">
        <v>2</v>
      </c>
      <c r="L3" t="s">
        <v>90</v>
      </c>
      <c r="M3">
        <v>102</v>
      </c>
      <c r="N3">
        <v>99</v>
      </c>
      <c r="Q3">
        <f t="shared" ref="Q3:Q66" si="0">SUM(M3:P3)</f>
        <v>201</v>
      </c>
    </row>
    <row r="4" spans="1:17" x14ac:dyDescent="0.2">
      <c r="A4" s="50">
        <v>3</v>
      </c>
      <c r="B4" s="49" t="str">
        <v>AS TREFL GDAŃSK I</v>
      </c>
      <c r="C4" s="31">
        <v>97</v>
      </c>
      <c r="D4" s="31">
        <v>102</v>
      </c>
      <c r="E4" s="13">
        <v>0</v>
      </c>
      <c r="F4" s="14">
        <v>0</v>
      </c>
      <c r="G4" s="9">
        <v>199</v>
      </c>
      <c r="K4">
        <v>3</v>
      </c>
      <c r="L4" t="s">
        <v>91</v>
      </c>
      <c r="M4">
        <v>99</v>
      </c>
      <c r="N4">
        <v>97</v>
      </c>
      <c r="Q4">
        <f t="shared" si="0"/>
        <v>196</v>
      </c>
    </row>
    <row r="5" spans="1:17" x14ac:dyDescent="0.2">
      <c r="A5" s="50">
        <v>4</v>
      </c>
      <c r="B5" s="49" t="str">
        <v>UKS JASIENIAK GDAŃSK I</v>
      </c>
      <c r="C5" s="31">
        <v>99</v>
      </c>
      <c r="D5" s="31">
        <v>97</v>
      </c>
      <c r="E5" s="13">
        <v>0</v>
      </c>
      <c r="F5" s="14">
        <v>0</v>
      </c>
      <c r="G5" s="9">
        <v>196</v>
      </c>
      <c r="K5">
        <v>4</v>
      </c>
      <c r="L5" t="s">
        <v>92</v>
      </c>
      <c r="M5">
        <v>97</v>
      </c>
      <c r="N5">
        <v>102</v>
      </c>
      <c r="Q5">
        <f t="shared" si="0"/>
        <v>199</v>
      </c>
    </row>
    <row r="6" spans="1:17" x14ac:dyDescent="0.2">
      <c r="A6" s="50">
        <v>5</v>
      </c>
      <c r="B6" s="49" t="str">
        <v>ZSS CZŁUCHÓW I</v>
      </c>
      <c r="C6" s="31">
        <v>94</v>
      </c>
      <c r="D6" s="31">
        <v>96</v>
      </c>
      <c r="E6" s="13">
        <v>0</v>
      </c>
      <c r="F6" s="14">
        <v>0</v>
      </c>
      <c r="G6" s="9">
        <v>190</v>
      </c>
      <c r="K6">
        <v>5</v>
      </c>
      <c r="L6" t="s">
        <v>93</v>
      </c>
      <c r="M6">
        <v>94</v>
      </c>
      <c r="N6">
        <v>96</v>
      </c>
      <c r="Q6">
        <f t="shared" si="0"/>
        <v>190</v>
      </c>
    </row>
    <row r="7" spans="1:17" x14ac:dyDescent="0.2">
      <c r="A7" s="50">
        <v>6</v>
      </c>
      <c r="B7" s="49" t="str">
        <v>STOWARZYSZENIE NASZA GEDANIA I</v>
      </c>
      <c r="C7" s="31">
        <v>96</v>
      </c>
      <c r="D7" s="31">
        <v>94</v>
      </c>
      <c r="E7" s="13">
        <v>0</v>
      </c>
      <c r="F7" s="14">
        <v>0</v>
      </c>
      <c r="G7" s="9">
        <v>190</v>
      </c>
      <c r="K7">
        <v>6</v>
      </c>
      <c r="L7" t="s">
        <v>37</v>
      </c>
      <c r="M7">
        <v>93</v>
      </c>
      <c r="N7">
        <v>95</v>
      </c>
      <c r="Q7">
        <f t="shared" si="0"/>
        <v>188</v>
      </c>
    </row>
    <row r="8" spans="1:17" x14ac:dyDescent="0.2">
      <c r="A8" s="58">
        <v>7</v>
      </c>
      <c r="B8" s="54" t="str">
        <v>GLINKA ACADEMY SPS LĘBORK I</v>
      </c>
      <c r="C8" s="31">
        <v>93</v>
      </c>
      <c r="D8" s="31">
        <v>95</v>
      </c>
      <c r="E8" s="13">
        <v>0</v>
      </c>
      <c r="F8" s="14">
        <v>0</v>
      </c>
      <c r="G8" s="9">
        <v>188</v>
      </c>
      <c r="K8">
        <v>7</v>
      </c>
      <c r="L8" t="s">
        <v>16</v>
      </c>
      <c r="M8">
        <v>96</v>
      </c>
      <c r="N8">
        <v>94</v>
      </c>
      <c r="Q8">
        <f t="shared" si="0"/>
        <v>190</v>
      </c>
    </row>
    <row r="9" spans="1:17" x14ac:dyDescent="0.2">
      <c r="A9" s="70">
        <v>8</v>
      </c>
      <c r="B9" s="42" t="str">
        <v>UKS WILKI CHWASZCZYNO II</v>
      </c>
      <c r="C9" s="31">
        <v>95</v>
      </c>
      <c r="D9" s="31">
        <v>91</v>
      </c>
      <c r="E9" s="13">
        <v>0</v>
      </c>
      <c r="F9" s="14">
        <v>0</v>
      </c>
      <c r="G9" s="9">
        <v>186</v>
      </c>
      <c r="K9">
        <v>8</v>
      </c>
      <c r="L9" t="s">
        <v>94</v>
      </c>
      <c r="M9">
        <v>95</v>
      </c>
      <c r="N9">
        <v>91</v>
      </c>
      <c r="Q9">
        <f t="shared" si="0"/>
        <v>186</v>
      </c>
    </row>
    <row r="10" spans="1:17" x14ac:dyDescent="0.2">
      <c r="A10" s="70">
        <v>9</v>
      </c>
      <c r="B10" s="42" t="str">
        <v>APS RUMIA I</v>
      </c>
      <c r="C10" s="31">
        <v>92</v>
      </c>
      <c r="D10" s="31">
        <v>93</v>
      </c>
      <c r="E10" s="13">
        <v>0</v>
      </c>
      <c r="F10" s="14">
        <v>0</v>
      </c>
      <c r="G10" s="9">
        <v>185</v>
      </c>
      <c r="K10">
        <v>9</v>
      </c>
      <c r="L10" t="s">
        <v>25</v>
      </c>
      <c r="M10">
        <v>92</v>
      </c>
      <c r="N10">
        <v>93</v>
      </c>
      <c r="Q10">
        <f t="shared" si="0"/>
        <v>185</v>
      </c>
    </row>
    <row r="11" spans="1:17" x14ac:dyDescent="0.2">
      <c r="A11" s="70">
        <v>10</v>
      </c>
      <c r="B11" s="42" t="str">
        <v>SP 3 MIASTKO I</v>
      </c>
      <c r="C11" s="31">
        <v>91</v>
      </c>
      <c r="D11" s="31">
        <v>89</v>
      </c>
      <c r="E11" s="13">
        <v>0</v>
      </c>
      <c r="F11" s="14">
        <v>0</v>
      </c>
      <c r="G11" s="9">
        <v>180</v>
      </c>
      <c r="K11">
        <v>10</v>
      </c>
      <c r="L11" t="s">
        <v>95</v>
      </c>
      <c r="M11">
        <v>91</v>
      </c>
      <c r="N11">
        <v>89</v>
      </c>
      <c r="Q11">
        <f t="shared" si="0"/>
        <v>180</v>
      </c>
    </row>
    <row r="12" spans="1:17" x14ac:dyDescent="0.2">
      <c r="A12" s="70">
        <v>11</v>
      </c>
      <c r="B12" s="42" t="str">
        <v>UKS GDYŃSKA AKADEMIA SIATKÓWKI II</v>
      </c>
      <c r="C12" s="31">
        <v>88</v>
      </c>
      <c r="D12" s="31">
        <v>92</v>
      </c>
      <c r="E12" s="13">
        <v>0</v>
      </c>
      <c r="F12" s="14">
        <v>0</v>
      </c>
      <c r="G12" s="9">
        <v>180</v>
      </c>
      <c r="K12">
        <v>11</v>
      </c>
      <c r="L12" t="s">
        <v>49</v>
      </c>
      <c r="M12">
        <v>88</v>
      </c>
      <c r="N12">
        <v>92</v>
      </c>
      <c r="Q12">
        <f t="shared" si="0"/>
        <v>180</v>
      </c>
    </row>
    <row r="13" spans="1:17" x14ac:dyDescent="0.2">
      <c r="A13" s="70">
        <v>12</v>
      </c>
      <c r="B13" s="42" t="str">
        <v>UKS WILKI CHWASZCZYNO III</v>
      </c>
      <c r="C13" s="31">
        <v>87</v>
      </c>
      <c r="D13" s="31">
        <v>90</v>
      </c>
      <c r="E13" s="13">
        <v>0</v>
      </c>
      <c r="F13" s="14">
        <v>0</v>
      </c>
      <c r="G13" s="9">
        <v>177</v>
      </c>
      <c r="K13">
        <v>12</v>
      </c>
      <c r="L13" t="s">
        <v>96</v>
      </c>
      <c r="M13">
        <v>87</v>
      </c>
      <c r="N13">
        <v>90</v>
      </c>
      <c r="Q13">
        <f t="shared" si="0"/>
        <v>177</v>
      </c>
    </row>
    <row r="14" spans="1:17" x14ac:dyDescent="0.2">
      <c r="A14" s="70">
        <v>13</v>
      </c>
      <c r="B14" s="42" t="str">
        <v>UKS JASIENIAK GDAŃSK II</v>
      </c>
      <c r="C14" s="31">
        <v>90</v>
      </c>
      <c r="D14" s="31">
        <v>86</v>
      </c>
      <c r="E14" s="13">
        <v>0</v>
      </c>
      <c r="F14" s="14">
        <v>0</v>
      </c>
      <c r="G14" s="9">
        <v>176</v>
      </c>
      <c r="K14">
        <v>13</v>
      </c>
      <c r="L14" t="s">
        <v>97</v>
      </c>
      <c r="M14">
        <v>90</v>
      </c>
      <c r="N14">
        <v>86</v>
      </c>
      <c r="Q14">
        <f t="shared" si="0"/>
        <v>176</v>
      </c>
    </row>
    <row r="15" spans="1:17" x14ac:dyDescent="0.2">
      <c r="A15" s="70">
        <v>14</v>
      </c>
      <c r="B15" s="42" t="str">
        <v xml:space="preserve">GKS WIEŻYCA 2011 STĘŻYCA </v>
      </c>
      <c r="C15" s="31">
        <v>89</v>
      </c>
      <c r="D15" s="31">
        <v>85</v>
      </c>
      <c r="E15" s="13">
        <v>0</v>
      </c>
      <c r="F15" s="14">
        <v>0</v>
      </c>
      <c r="G15" s="9">
        <v>174</v>
      </c>
      <c r="K15">
        <v>14</v>
      </c>
      <c r="L15" t="s">
        <v>98</v>
      </c>
      <c r="M15">
        <v>89</v>
      </c>
      <c r="N15">
        <v>85</v>
      </c>
      <c r="Q15">
        <f t="shared" si="0"/>
        <v>174</v>
      </c>
    </row>
    <row r="16" spans="1:17" x14ac:dyDescent="0.2">
      <c r="A16" s="70">
        <v>15</v>
      </c>
      <c r="B16" s="42" t="str">
        <v>ZSS CZŁUCHÓW III</v>
      </c>
      <c r="C16" s="31">
        <v>86</v>
      </c>
      <c r="D16" s="31">
        <v>88</v>
      </c>
      <c r="E16" s="13">
        <v>0</v>
      </c>
      <c r="F16" s="14">
        <v>0</v>
      </c>
      <c r="G16" s="9">
        <v>174</v>
      </c>
      <c r="K16">
        <v>15</v>
      </c>
      <c r="L16" t="s">
        <v>99</v>
      </c>
      <c r="M16">
        <v>86</v>
      </c>
      <c r="N16">
        <v>88</v>
      </c>
      <c r="Q16">
        <f t="shared" si="0"/>
        <v>174</v>
      </c>
    </row>
    <row r="17" spans="1:17" x14ac:dyDescent="0.2">
      <c r="A17" s="70">
        <v>16</v>
      </c>
      <c r="B17" s="42" t="str">
        <v>AKADEMIA PLIŃSKI &amp; WIKA</v>
      </c>
      <c r="C17" s="31">
        <v>82</v>
      </c>
      <c r="D17" s="31">
        <v>87</v>
      </c>
      <c r="E17" s="13">
        <v>0</v>
      </c>
      <c r="F17" s="14">
        <v>0</v>
      </c>
      <c r="G17" s="9">
        <v>169</v>
      </c>
      <c r="K17">
        <v>16</v>
      </c>
      <c r="L17" t="s">
        <v>100</v>
      </c>
      <c r="M17">
        <v>85</v>
      </c>
      <c r="N17">
        <v>83</v>
      </c>
      <c r="Q17">
        <f t="shared" si="0"/>
        <v>168</v>
      </c>
    </row>
    <row r="18" spans="1:17" x14ac:dyDescent="0.2">
      <c r="A18" s="70">
        <v>17</v>
      </c>
      <c r="B18" s="42" t="str">
        <v xml:space="preserve">OLIMPIJCZYK PRUSZCZ GDAŃSKI </v>
      </c>
      <c r="C18" s="31">
        <v>85</v>
      </c>
      <c r="D18" s="31">
        <v>83</v>
      </c>
      <c r="E18" s="13">
        <v>0</v>
      </c>
      <c r="F18" s="14">
        <v>0</v>
      </c>
      <c r="G18" s="9">
        <v>168</v>
      </c>
      <c r="K18">
        <v>17</v>
      </c>
      <c r="L18" t="s">
        <v>101</v>
      </c>
      <c r="M18">
        <v>82</v>
      </c>
      <c r="N18">
        <v>87</v>
      </c>
      <c r="Q18">
        <f t="shared" si="0"/>
        <v>169</v>
      </c>
    </row>
    <row r="19" spans="1:17" x14ac:dyDescent="0.2">
      <c r="A19" s="70">
        <v>18</v>
      </c>
      <c r="B19" s="42" t="str">
        <v>GLINKA ACADEMY SPS LĘBORK II</v>
      </c>
      <c r="C19" s="31">
        <v>81</v>
      </c>
      <c r="D19" s="31">
        <v>84</v>
      </c>
      <c r="E19" s="13">
        <v>0</v>
      </c>
      <c r="F19" s="14">
        <v>0</v>
      </c>
      <c r="G19" s="9">
        <v>165</v>
      </c>
      <c r="K19">
        <v>18</v>
      </c>
      <c r="L19" t="s">
        <v>81</v>
      </c>
      <c r="M19">
        <v>81</v>
      </c>
      <c r="N19">
        <v>84</v>
      </c>
      <c r="Q19">
        <f t="shared" si="0"/>
        <v>165</v>
      </c>
    </row>
    <row r="20" spans="1:17" x14ac:dyDescent="0.2">
      <c r="A20" s="70">
        <v>19</v>
      </c>
      <c r="B20" s="42" t="str">
        <v>AS TREFL GDAŃSK III</v>
      </c>
      <c r="C20" s="31">
        <v>84</v>
      </c>
      <c r="D20" s="31">
        <v>80</v>
      </c>
      <c r="E20" s="13">
        <v>0</v>
      </c>
      <c r="F20" s="14">
        <v>0</v>
      </c>
      <c r="G20" s="9">
        <v>164</v>
      </c>
      <c r="K20">
        <v>19</v>
      </c>
      <c r="L20" t="s">
        <v>102</v>
      </c>
      <c r="M20">
        <v>84</v>
      </c>
      <c r="N20">
        <v>80</v>
      </c>
      <c r="Q20">
        <f t="shared" si="0"/>
        <v>164</v>
      </c>
    </row>
    <row r="21" spans="1:17" x14ac:dyDescent="0.2">
      <c r="A21" s="70">
        <v>20</v>
      </c>
      <c r="B21" s="42" t="str">
        <v>TPS CZARNI SŁUPSK I</v>
      </c>
      <c r="C21" s="31">
        <v>80</v>
      </c>
      <c r="D21" s="31">
        <v>81</v>
      </c>
      <c r="E21" s="13">
        <v>0</v>
      </c>
      <c r="F21" s="14">
        <v>0</v>
      </c>
      <c r="G21" s="9">
        <v>161</v>
      </c>
      <c r="K21">
        <v>20</v>
      </c>
      <c r="L21" t="s">
        <v>61</v>
      </c>
      <c r="M21">
        <v>83</v>
      </c>
      <c r="N21">
        <v>0</v>
      </c>
      <c r="Q21">
        <f t="shared" si="0"/>
        <v>83</v>
      </c>
    </row>
    <row r="22" spans="1:17" x14ac:dyDescent="0.2">
      <c r="A22" s="70">
        <v>21</v>
      </c>
      <c r="B22" s="42" t="str">
        <v>APS RUMIA II</v>
      </c>
      <c r="C22" s="31">
        <v>79</v>
      </c>
      <c r="D22" s="31">
        <v>79</v>
      </c>
      <c r="E22" s="13">
        <v>0</v>
      </c>
      <c r="F22" s="14">
        <v>0</v>
      </c>
      <c r="G22" s="9">
        <v>158</v>
      </c>
      <c r="K22">
        <v>21</v>
      </c>
      <c r="L22" t="s">
        <v>88</v>
      </c>
      <c r="M22">
        <v>80</v>
      </c>
      <c r="N22">
        <v>81</v>
      </c>
      <c r="Q22">
        <f t="shared" si="0"/>
        <v>161</v>
      </c>
    </row>
    <row r="23" spans="1:17" x14ac:dyDescent="0.2">
      <c r="A23" s="70">
        <v>22</v>
      </c>
      <c r="B23" s="42" t="str">
        <v>STOWARZYSZENIE NASZA GEDANIA II</v>
      </c>
      <c r="C23" s="31">
        <v>76</v>
      </c>
      <c r="D23" s="31">
        <v>82</v>
      </c>
      <c r="E23" s="13">
        <v>0</v>
      </c>
      <c r="F23" s="14">
        <v>0</v>
      </c>
      <c r="G23" s="9">
        <v>158</v>
      </c>
      <c r="K23">
        <v>22</v>
      </c>
      <c r="L23" t="s">
        <v>58</v>
      </c>
      <c r="M23">
        <v>79</v>
      </c>
      <c r="N23">
        <v>79</v>
      </c>
      <c r="Q23">
        <f t="shared" si="0"/>
        <v>158</v>
      </c>
    </row>
    <row r="24" spans="1:17" x14ac:dyDescent="0.2">
      <c r="A24" s="70">
        <v>23</v>
      </c>
      <c r="B24" s="42" t="str">
        <v>SP 3 CEWICE I</v>
      </c>
      <c r="C24" s="31">
        <v>75</v>
      </c>
      <c r="D24" s="31">
        <v>78</v>
      </c>
      <c r="E24" s="13">
        <v>0</v>
      </c>
      <c r="F24" s="14">
        <v>0</v>
      </c>
      <c r="G24" s="9">
        <v>153</v>
      </c>
      <c r="K24">
        <v>23</v>
      </c>
      <c r="L24" t="s">
        <v>20</v>
      </c>
      <c r="M24">
        <v>76</v>
      </c>
      <c r="N24">
        <v>82</v>
      </c>
      <c r="Q24">
        <f t="shared" si="0"/>
        <v>158</v>
      </c>
    </row>
    <row r="25" spans="1:17" x14ac:dyDescent="0.2">
      <c r="A25" s="70">
        <v>24</v>
      </c>
      <c r="B25" s="42" t="str">
        <v>UKS WILKI CHWASZCZYNO IV</v>
      </c>
      <c r="C25" s="31">
        <v>78</v>
      </c>
      <c r="D25" s="31">
        <v>75</v>
      </c>
      <c r="E25" s="13">
        <v>0</v>
      </c>
      <c r="F25" s="14">
        <v>0</v>
      </c>
      <c r="G25" s="9">
        <v>153</v>
      </c>
      <c r="K25">
        <v>24</v>
      </c>
      <c r="L25" t="s">
        <v>103</v>
      </c>
      <c r="M25">
        <v>75</v>
      </c>
      <c r="N25">
        <v>78</v>
      </c>
      <c r="Q25">
        <f t="shared" si="0"/>
        <v>153</v>
      </c>
    </row>
    <row r="26" spans="1:17" x14ac:dyDescent="0.2">
      <c r="A26" s="70">
        <v>25</v>
      </c>
      <c r="B26" s="42" t="str">
        <v>AS TREFL GDAŃSK IV</v>
      </c>
      <c r="C26" s="31">
        <v>77</v>
      </c>
      <c r="D26" s="31">
        <v>73</v>
      </c>
      <c r="E26" s="13">
        <v>0</v>
      </c>
      <c r="F26" s="14">
        <v>0</v>
      </c>
      <c r="G26" s="9">
        <v>150</v>
      </c>
      <c r="K26">
        <v>25</v>
      </c>
      <c r="L26" t="s">
        <v>104</v>
      </c>
      <c r="M26">
        <v>78</v>
      </c>
      <c r="N26">
        <v>75</v>
      </c>
      <c r="Q26">
        <f t="shared" si="0"/>
        <v>153</v>
      </c>
    </row>
    <row r="27" spans="1:17" x14ac:dyDescent="0.2">
      <c r="A27" s="70">
        <v>26</v>
      </c>
      <c r="B27" s="42" t="str">
        <v>AS TREFL GDAŃSK II</v>
      </c>
      <c r="C27" s="31">
        <v>73</v>
      </c>
      <c r="D27" s="31">
        <v>77</v>
      </c>
      <c r="E27" s="13">
        <v>0</v>
      </c>
      <c r="F27" s="14">
        <v>0</v>
      </c>
      <c r="G27" s="9">
        <v>150</v>
      </c>
      <c r="K27">
        <v>26</v>
      </c>
      <c r="L27" t="s">
        <v>105</v>
      </c>
      <c r="M27">
        <v>77</v>
      </c>
      <c r="N27">
        <v>73</v>
      </c>
      <c r="Q27">
        <f t="shared" si="0"/>
        <v>150</v>
      </c>
    </row>
    <row r="28" spans="1:17" x14ac:dyDescent="0.2">
      <c r="A28" s="70">
        <v>27</v>
      </c>
      <c r="B28" s="42" t="str">
        <v>TPS CZARNI SŁUPSK II</v>
      </c>
      <c r="C28" s="31">
        <v>72</v>
      </c>
      <c r="D28" s="31">
        <v>76</v>
      </c>
      <c r="E28" s="13">
        <v>0</v>
      </c>
      <c r="F28" s="14">
        <v>0</v>
      </c>
      <c r="G28" s="9">
        <v>148</v>
      </c>
      <c r="K28">
        <v>27</v>
      </c>
      <c r="L28" t="s">
        <v>106</v>
      </c>
      <c r="M28">
        <v>74</v>
      </c>
      <c r="N28">
        <v>0</v>
      </c>
      <c r="Q28">
        <f t="shared" si="0"/>
        <v>74</v>
      </c>
    </row>
    <row r="29" spans="1:17" x14ac:dyDescent="0.2">
      <c r="A29" s="70">
        <v>28</v>
      </c>
      <c r="B29" s="42" t="str">
        <v>UKS LIDER DĘBOGÓRZE I</v>
      </c>
      <c r="C29" s="31">
        <v>71</v>
      </c>
      <c r="D29" s="31">
        <v>72</v>
      </c>
      <c r="E29" s="13">
        <v>0</v>
      </c>
      <c r="F29" s="14">
        <v>0</v>
      </c>
      <c r="G29" s="9">
        <v>143</v>
      </c>
      <c r="K29">
        <v>28</v>
      </c>
      <c r="L29" t="s">
        <v>107</v>
      </c>
      <c r="M29">
        <v>73</v>
      </c>
      <c r="N29">
        <v>77</v>
      </c>
      <c r="Q29">
        <f t="shared" si="0"/>
        <v>150</v>
      </c>
    </row>
    <row r="30" spans="1:17" x14ac:dyDescent="0.2">
      <c r="A30" s="70">
        <v>29</v>
      </c>
      <c r="B30" s="42" t="str">
        <v>TSS GDAŃSK I</v>
      </c>
      <c r="C30" s="31">
        <v>68</v>
      </c>
      <c r="D30" s="31">
        <v>74</v>
      </c>
      <c r="E30" s="13">
        <v>0</v>
      </c>
      <c r="F30" s="14">
        <v>0</v>
      </c>
      <c r="G30" s="9">
        <v>142</v>
      </c>
      <c r="K30">
        <v>29</v>
      </c>
      <c r="L30" t="s">
        <v>108</v>
      </c>
      <c r="M30">
        <v>70</v>
      </c>
      <c r="N30">
        <v>0</v>
      </c>
      <c r="Q30">
        <f t="shared" si="0"/>
        <v>70</v>
      </c>
    </row>
    <row r="31" spans="1:17" x14ac:dyDescent="0.2">
      <c r="A31" s="70">
        <v>30</v>
      </c>
      <c r="B31" s="42" t="str">
        <v>TPS CZARNI SŁUPSK III</v>
      </c>
      <c r="C31" s="31">
        <v>67</v>
      </c>
      <c r="D31" s="31">
        <v>68</v>
      </c>
      <c r="E31" s="13">
        <v>0</v>
      </c>
      <c r="F31" s="14">
        <v>0</v>
      </c>
      <c r="G31" s="9">
        <v>135</v>
      </c>
      <c r="K31">
        <v>30</v>
      </c>
      <c r="L31" t="s">
        <v>109</v>
      </c>
      <c r="M31">
        <v>69</v>
      </c>
      <c r="N31">
        <v>0</v>
      </c>
      <c r="Q31">
        <f t="shared" si="0"/>
        <v>69</v>
      </c>
    </row>
    <row r="32" spans="1:17" x14ac:dyDescent="0.2">
      <c r="A32" s="70">
        <v>31</v>
      </c>
      <c r="B32" s="42" t="str">
        <v>SP 3 MIASTKO II</v>
      </c>
      <c r="C32" s="31">
        <v>64</v>
      </c>
      <c r="D32" s="31">
        <v>71</v>
      </c>
      <c r="E32" s="13">
        <v>0</v>
      </c>
      <c r="F32" s="14">
        <v>0</v>
      </c>
      <c r="G32" s="9">
        <v>135</v>
      </c>
      <c r="K32">
        <v>31</v>
      </c>
      <c r="L32" t="s">
        <v>89</v>
      </c>
      <c r="M32">
        <v>72</v>
      </c>
      <c r="N32">
        <v>76</v>
      </c>
      <c r="Q32">
        <f t="shared" si="0"/>
        <v>148</v>
      </c>
    </row>
    <row r="33" spans="1:17" x14ac:dyDescent="0.2">
      <c r="A33" s="70">
        <v>32</v>
      </c>
      <c r="B33" s="42" t="str">
        <v>TSS GDAŃSK II</v>
      </c>
      <c r="C33" s="31">
        <v>65</v>
      </c>
      <c r="D33" s="31">
        <v>70</v>
      </c>
      <c r="E33" s="13">
        <v>0</v>
      </c>
      <c r="F33" s="14">
        <v>0</v>
      </c>
      <c r="G33" s="9">
        <v>135</v>
      </c>
      <c r="K33">
        <v>32</v>
      </c>
      <c r="L33" t="s">
        <v>110</v>
      </c>
      <c r="M33">
        <v>71</v>
      </c>
      <c r="N33">
        <v>72</v>
      </c>
      <c r="Q33">
        <f t="shared" si="0"/>
        <v>143</v>
      </c>
    </row>
    <row r="34" spans="1:17" x14ac:dyDescent="0.2">
      <c r="A34" s="70">
        <v>33</v>
      </c>
      <c r="B34" s="42" t="str">
        <v>TPS CZARNI SŁUPSK IV</v>
      </c>
      <c r="C34" s="31">
        <v>62</v>
      </c>
      <c r="D34" s="31">
        <v>69</v>
      </c>
      <c r="E34" s="13">
        <v>0</v>
      </c>
      <c r="F34" s="14">
        <v>0</v>
      </c>
      <c r="G34" s="9">
        <v>131</v>
      </c>
      <c r="K34">
        <v>33</v>
      </c>
      <c r="L34" t="s">
        <v>111</v>
      </c>
      <c r="M34">
        <v>68</v>
      </c>
      <c r="N34">
        <v>74</v>
      </c>
      <c r="Q34">
        <f t="shared" si="0"/>
        <v>142</v>
      </c>
    </row>
    <row r="35" spans="1:17" x14ac:dyDescent="0.2">
      <c r="A35" s="70">
        <v>34</v>
      </c>
      <c r="B35" s="42" t="str">
        <v>SP 3 CEWICE II</v>
      </c>
      <c r="C35" s="31">
        <v>61</v>
      </c>
      <c r="D35" s="31">
        <v>64</v>
      </c>
      <c r="E35" s="13">
        <v>0</v>
      </c>
      <c r="F35" s="14">
        <v>0</v>
      </c>
      <c r="G35" s="9">
        <v>125</v>
      </c>
      <c r="K35">
        <v>34</v>
      </c>
      <c r="L35" t="s">
        <v>112</v>
      </c>
      <c r="M35">
        <v>67</v>
      </c>
      <c r="N35">
        <v>68</v>
      </c>
      <c r="Q35">
        <f t="shared" si="0"/>
        <v>135</v>
      </c>
    </row>
    <row r="36" spans="1:17" x14ac:dyDescent="0.2">
      <c r="A36" s="70">
        <v>35</v>
      </c>
      <c r="B36" s="42" t="str">
        <v>TPS CZARNI SŁUPSK V</v>
      </c>
      <c r="C36" s="31">
        <v>59</v>
      </c>
      <c r="D36" s="31">
        <v>63</v>
      </c>
      <c r="E36" s="13">
        <v>0</v>
      </c>
      <c r="F36" s="14">
        <v>0</v>
      </c>
      <c r="G36" s="9">
        <v>122</v>
      </c>
      <c r="K36">
        <v>35</v>
      </c>
      <c r="L36" t="s">
        <v>113</v>
      </c>
      <c r="M36">
        <v>64</v>
      </c>
      <c r="N36">
        <v>71</v>
      </c>
      <c r="Q36">
        <f t="shared" si="0"/>
        <v>135</v>
      </c>
    </row>
    <row r="37" spans="1:17" x14ac:dyDescent="0.2">
      <c r="A37" s="70">
        <v>36</v>
      </c>
      <c r="B37" s="42" t="str">
        <v>APS RUMIA III</v>
      </c>
      <c r="C37" s="31">
        <v>83</v>
      </c>
      <c r="D37" s="31">
        <v>0</v>
      </c>
      <c r="E37" s="13">
        <v>0</v>
      </c>
      <c r="F37" s="14">
        <v>0</v>
      </c>
      <c r="G37" s="9">
        <v>83</v>
      </c>
      <c r="K37">
        <v>36</v>
      </c>
      <c r="L37" t="s">
        <v>57</v>
      </c>
      <c r="M37">
        <v>63</v>
      </c>
      <c r="N37">
        <v>0</v>
      </c>
      <c r="Q37">
        <f t="shared" si="0"/>
        <v>63</v>
      </c>
    </row>
    <row r="38" spans="1:17" x14ac:dyDescent="0.2">
      <c r="A38" s="70">
        <v>37</v>
      </c>
      <c r="B38" s="42" t="str">
        <v>SP 3 MALBORK I</v>
      </c>
      <c r="C38" s="31">
        <v>74</v>
      </c>
      <c r="D38" s="31">
        <v>0</v>
      </c>
      <c r="E38" s="13">
        <v>0</v>
      </c>
      <c r="F38" s="14">
        <v>0</v>
      </c>
      <c r="G38" s="9">
        <v>74</v>
      </c>
      <c r="K38">
        <v>37</v>
      </c>
      <c r="L38" t="s">
        <v>114</v>
      </c>
      <c r="M38">
        <v>66</v>
      </c>
      <c r="N38">
        <v>0</v>
      </c>
      <c r="Q38">
        <f t="shared" si="0"/>
        <v>66</v>
      </c>
    </row>
    <row r="39" spans="1:17" x14ac:dyDescent="0.2">
      <c r="A39" s="70">
        <v>38</v>
      </c>
      <c r="B39" s="42" t="str">
        <v>ZSS CZŁUCHÓW II</v>
      </c>
      <c r="C39" s="31">
        <v>70</v>
      </c>
      <c r="D39" s="31">
        <v>0</v>
      </c>
      <c r="E39" s="13">
        <v>0</v>
      </c>
      <c r="F39" s="14">
        <v>0</v>
      </c>
      <c r="G39" s="9">
        <v>70</v>
      </c>
      <c r="K39">
        <v>38</v>
      </c>
      <c r="L39" t="s">
        <v>115</v>
      </c>
      <c r="M39">
        <v>65</v>
      </c>
      <c r="N39">
        <v>70</v>
      </c>
      <c r="Q39">
        <f t="shared" si="0"/>
        <v>135</v>
      </c>
    </row>
    <row r="40" spans="1:17" x14ac:dyDescent="0.2">
      <c r="A40" s="70">
        <v>39</v>
      </c>
      <c r="B40" s="42" t="str">
        <v>SP 3 MALBORK II</v>
      </c>
      <c r="C40" s="31">
        <v>69</v>
      </c>
      <c r="D40" s="31">
        <v>0</v>
      </c>
      <c r="E40" s="13">
        <v>0</v>
      </c>
      <c r="F40" s="14">
        <v>0</v>
      </c>
      <c r="G40" s="9">
        <v>69</v>
      </c>
      <c r="K40">
        <v>39</v>
      </c>
      <c r="L40" t="s">
        <v>116</v>
      </c>
      <c r="M40">
        <v>62</v>
      </c>
      <c r="N40">
        <v>69</v>
      </c>
      <c r="Q40">
        <f t="shared" si="0"/>
        <v>131</v>
      </c>
    </row>
    <row r="41" spans="1:17" x14ac:dyDescent="0.2">
      <c r="A41" s="70">
        <v>40</v>
      </c>
      <c r="B41" s="42" t="str">
        <v>ZATOKA 95 PUCK I</v>
      </c>
      <c r="C41" s="31">
        <v>0</v>
      </c>
      <c r="D41" s="31">
        <v>67</v>
      </c>
      <c r="E41" s="13">
        <v>0</v>
      </c>
      <c r="F41" s="14">
        <v>0</v>
      </c>
      <c r="G41" s="9">
        <v>67</v>
      </c>
      <c r="K41">
        <v>40</v>
      </c>
      <c r="L41" t="s">
        <v>117</v>
      </c>
      <c r="M41">
        <v>61</v>
      </c>
      <c r="N41">
        <v>64</v>
      </c>
      <c r="Q41">
        <f t="shared" si="0"/>
        <v>125</v>
      </c>
    </row>
    <row r="42" spans="1:17" x14ac:dyDescent="0.2">
      <c r="A42" s="70">
        <v>41</v>
      </c>
      <c r="B42" s="42" t="str">
        <v>ZSS CZŁUCHÓW IV</v>
      </c>
      <c r="C42" s="31">
        <v>66</v>
      </c>
      <c r="D42" s="31">
        <v>0</v>
      </c>
      <c r="E42" s="13">
        <v>0</v>
      </c>
      <c r="F42" s="14">
        <v>0</v>
      </c>
      <c r="G42" s="9">
        <v>66</v>
      </c>
      <c r="K42">
        <v>41</v>
      </c>
      <c r="L42" t="s">
        <v>65</v>
      </c>
      <c r="M42">
        <v>60</v>
      </c>
      <c r="N42">
        <v>0</v>
      </c>
      <c r="Q42">
        <f t="shared" si="0"/>
        <v>60</v>
      </c>
    </row>
    <row r="43" spans="1:17" x14ac:dyDescent="0.2">
      <c r="A43" s="70">
        <v>42</v>
      </c>
      <c r="B43" s="42" t="str">
        <v>ZATOKA 95 PUCK III</v>
      </c>
      <c r="C43" s="31">
        <v>0</v>
      </c>
      <c r="D43" s="31">
        <v>66</v>
      </c>
      <c r="E43" s="13">
        <v>0</v>
      </c>
      <c r="F43" s="14">
        <v>0</v>
      </c>
      <c r="G43" s="9">
        <v>66</v>
      </c>
      <c r="K43">
        <v>42</v>
      </c>
      <c r="L43" t="s">
        <v>118</v>
      </c>
      <c r="M43">
        <v>59</v>
      </c>
      <c r="N43">
        <v>63</v>
      </c>
      <c r="Q43">
        <f t="shared" si="0"/>
        <v>122</v>
      </c>
    </row>
    <row r="44" spans="1:17" x14ac:dyDescent="0.2">
      <c r="A44" s="70">
        <v>43</v>
      </c>
      <c r="B44" s="42" t="str">
        <v>ZATOKA 95 PUCK II</v>
      </c>
      <c r="C44" s="31">
        <v>0</v>
      </c>
      <c r="D44" s="31">
        <v>65</v>
      </c>
      <c r="E44" s="13">
        <v>0</v>
      </c>
      <c r="F44" s="14">
        <v>0</v>
      </c>
      <c r="G44" s="9">
        <v>65</v>
      </c>
      <c r="K44">
        <v>43</v>
      </c>
      <c r="L44" t="s">
        <v>119</v>
      </c>
      <c r="M44">
        <v>0</v>
      </c>
      <c r="N44">
        <v>0</v>
      </c>
      <c r="Q44">
        <f t="shared" si="0"/>
        <v>0</v>
      </c>
    </row>
    <row r="45" spans="1:17" x14ac:dyDescent="0.2">
      <c r="A45" s="70">
        <v>44</v>
      </c>
      <c r="B45" s="42" t="str">
        <v>STOWARZYSZENIE NASZA GEDANIA III</v>
      </c>
      <c r="C45" s="31">
        <v>63</v>
      </c>
      <c r="D45" s="31">
        <v>0</v>
      </c>
      <c r="E45" s="13">
        <v>0</v>
      </c>
      <c r="F45" s="14">
        <v>0</v>
      </c>
      <c r="G45" s="9">
        <v>63</v>
      </c>
      <c r="K45">
        <v>44</v>
      </c>
      <c r="L45" t="s">
        <v>120</v>
      </c>
      <c r="M45">
        <v>0</v>
      </c>
      <c r="N45">
        <v>67</v>
      </c>
      <c r="Q45">
        <f t="shared" si="0"/>
        <v>67</v>
      </c>
    </row>
    <row r="46" spans="1:17" x14ac:dyDescent="0.2">
      <c r="A46" s="70">
        <v>45</v>
      </c>
      <c r="B46" s="42" t="str">
        <v>STOWARZYSZENIE NASZA GEDANIA IV</v>
      </c>
      <c r="C46" s="31">
        <v>60</v>
      </c>
      <c r="D46" s="31">
        <v>0</v>
      </c>
      <c r="E46" s="13">
        <v>0</v>
      </c>
      <c r="F46" s="14">
        <v>0</v>
      </c>
      <c r="G46" s="9">
        <v>60</v>
      </c>
      <c r="K46">
        <v>45</v>
      </c>
      <c r="L46" t="s">
        <v>121</v>
      </c>
      <c r="M46">
        <v>0</v>
      </c>
      <c r="N46">
        <v>65</v>
      </c>
      <c r="Q46">
        <f t="shared" si="0"/>
        <v>65</v>
      </c>
    </row>
    <row r="47" spans="1:17" x14ac:dyDescent="0.2">
      <c r="A47" s="70">
        <v>46</v>
      </c>
      <c r="B47" s="42" t="str">
        <v>APS RUMIA IV</v>
      </c>
      <c r="C47" s="31">
        <v>0</v>
      </c>
      <c r="D47" s="31">
        <v>0</v>
      </c>
      <c r="E47" s="13">
        <v>0</v>
      </c>
      <c r="F47" s="14">
        <v>0</v>
      </c>
      <c r="G47" s="9">
        <v>0</v>
      </c>
      <c r="K47">
        <v>46</v>
      </c>
      <c r="L47" t="s">
        <v>122</v>
      </c>
      <c r="M47">
        <v>0</v>
      </c>
      <c r="N47">
        <v>66</v>
      </c>
      <c r="Q47">
        <f t="shared" si="0"/>
        <v>66</v>
      </c>
    </row>
    <row r="48" spans="1:17" x14ac:dyDescent="0.2">
      <c r="A48" s="70">
        <v>47</v>
      </c>
      <c r="B48" s="42" t="str">
        <v>UKS LIDER DĘBOGÓRZE II</v>
      </c>
      <c r="C48" s="31">
        <v>0</v>
      </c>
      <c r="D48" s="31">
        <v>0</v>
      </c>
      <c r="E48" s="13">
        <v>0</v>
      </c>
      <c r="F48" s="14">
        <v>0</v>
      </c>
      <c r="G48" s="9">
        <v>0</v>
      </c>
      <c r="K48">
        <v>47</v>
      </c>
      <c r="L48" t="s">
        <v>123</v>
      </c>
      <c r="M48">
        <v>0</v>
      </c>
      <c r="N48">
        <v>0</v>
      </c>
      <c r="Q48">
        <f t="shared" si="0"/>
        <v>0</v>
      </c>
    </row>
    <row r="49" spans="1:17" x14ac:dyDescent="0.2">
      <c r="A49" s="70">
        <v>48</v>
      </c>
      <c r="B49" s="42" t="str">
        <v>TPS CZARNI SŁUPSK VI</v>
      </c>
      <c r="C49" s="31">
        <v>0</v>
      </c>
      <c r="D49" s="31">
        <v>0</v>
      </c>
      <c r="E49" s="13">
        <v>0</v>
      </c>
      <c r="F49" s="14">
        <v>0</v>
      </c>
      <c r="G49" s="9">
        <v>0</v>
      </c>
      <c r="K49">
        <v>48</v>
      </c>
      <c r="L49" t="s">
        <v>124</v>
      </c>
      <c r="M49">
        <v>0</v>
      </c>
      <c r="N49">
        <v>0</v>
      </c>
      <c r="Q49">
        <f t="shared" si="0"/>
        <v>0</v>
      </c>
    </row>
    <row r="50" spans="1:17" x14ac:dyDescent="0.2">
      <c r="A50" s="70">
        <v>49</v>
      </c>
      <c r="B50" s="42">
        <v>0</v>
      </c>
      <c r="C50" s="31">
        <v>0</v>
      </c>
      <c r="D50" s="31">
        <v>0</v>
      </c>
      <c r="E50" s="13">
        <v>0</v>
      </c>
      <c r="F50" s="14">
        <v>0</v>
      </c>
      <c r="G50" s="9">
        <v>0</v>
      </c>
      <c r="K50">
        <v>49</v>
      </c>
      <c r="Q50">
        <f t="shared" si="0"/>
        <v>0</v>
      </c>
    </row>
    <row r="51" spans="1:17" x14ac:dyDescent="0.2">
      <c r="A51" s="70">
        <v>50</v>
      </c>
      <c r="B51" s="42">
        <v>0</v>
      </c>
      <c r="C51" s="31">
        <v>0</v>
      </c>
      <c r="D51" s="31">
        <v>0</v>
      </c>
      <c r="E51" s="13">
        <v>0</v>
      </c>
      <c r="F51" s="14">
        <v>0</v>
      </c>
      <c r="G51" s="9">
        <v>0</v>
      </c>
      <c r="K51">
        <v>50</v>
      </c>
      <c r="Q51">
        <f t="shared" si="0"/>
        <v>0</v>
      </c>
    </row>
    <row r="52" spans="1:17" x14ac:dyDescent="0.2">
      <c r="A52" s="70">
        <v>51</v>
      </c>
      <c r="B52" s="42">
        <v>0</v>
      </c>
      <c r="C52" s="31">
        <v>0</v>
      </c>
      <c r="D52" s="31">
        <v>0</v>
      </c>
      <c r="E52" s="13">
        <v>0</v>
      </c>
      <c r="F52" s="14">
        <v>0</v>
      </c>
      <c r="G52" s="9">
        <v>0</v>
      </c>
      <c r="K52">
        <v>51</v>
      </c>
      <c r="Q52">
        <f t="shared" si="0"/>
        <v>0</v>
      </c>
    </row>
    <row r="53" spans="1:17" x14ac:dyDescent="0.2">
      <c r="A53" s="70">
        <v>52</v>
      </c>
      <c r="B53" s="42">
        <v>0</v>
      </c>
      <c r="C53" s="31">
        <v>0</v>
      </c>
      <c r="D53" s="31">
        <v>0</v>
      </c>
      <c r="E53" s="13">
        <v>0</v>
      </c>
      <c r="F53" s="14">
        <v>0</v>
      </c>
      <c r="G53" s="9">
        <v>0</v>
      </c>
      <c r="K53">
        <v>52</v>
      </c>
      <c r="Q53">
        <f t="shared" si="0"/>
        <v>0</v>
      </c>
    </row>
    <row r="54" spans="1:17" x14ac:dyDescent="0.2">
      <c r="A54" s="70">
        <v>53</v>
      </c>
      <c r="B54" s="42">
        <v>0</v>
      </c>
      <c r="C54" s="31">
        <v>0</v>
      </c>
      <c r="D54" s="31">
        <v>0</v>
      </c>
      <c r="E54" s="13">
        <v>0</v>
      </c>
      <c r="F54" s="14">
        <v>0</v>
      </c>
      <c r="G54" s="9">
        <v>0</v>
      </c>
      <c r="K54">
        <v>53</v>
      </c>
      <c r="Q54">
        <f t="shared" si="0"/>
        <v>0</v>
      </c>
    </row>
    <row r="55" spans="1:17" x14ac:dyDescent="0.2">
      <c r="A55" s="70">
        <v>54</v>
      </c>
      <c r="B55" s="42">
        <v>0</v>
      </c>
      <c r="C55" s="31">
        <v>0</v>
      </c>
      <c r="D55" s="31">
        <v>0</v>
      </c>
      <c r="E55" s="13">
        <v>0</v>
      </c>
      <c r="F55" s="14">
        <v>0</v>
      </c>
      <c r="G55" s="9">
        <v>0</v>
      </c>
      <c r="K55">
        <v>54</v>
      </c>
      <c r="Q55">
        <f t="shared" si="0"/>
        <v>0</v>
      </c>
    </row>
    <row r="56" spans="1:17" x14ac:dyDescent="0.2">
      <c r="A56" s="70">
        <v>55</v>
      </c>
      <c r="B56" s="42">
        <v>0</v>
      </c>
      <c r="C56" s="31">
        <v>0</v>
      </c>
      <c r="D56" s="31">
        <v>0</v>
      </c>
      <c r="E56" s="13">
        <v>0</v>
      </c>
      <c r="F56" s="14">
        <v>0</v>
      </c>
      <c r="G56" s="9">
        <v>0</v>
      </c>
      <c r="K56">
        <v>55</v>
      </c>
      <c r="Q56">
        <f t="shared" si="0"/>
        <v>0</v>
      </c>
    </row>
    <row r="57" spans="1:17" x14ac:dyDescent="0.2">
      <c r="A57" s="70">
        <v>56</v>
      </c>
      <c r="B57" s="42">
        <v>0</v>
      </c>
      <c r="C57" s="31">
        <v>0</v>
      </c>
      <c r="D57" s="31">
        <v>0</v>
      </c>
      <c r="E57" s="13">
        <v>0</v>
      </c>
      <c r="F57" s="14">
        <v>0</v>
      </c>
      <c r="G57" s="9">
        <v>0</v>
      </c>
      <c r="K57">
        <v>56</v>
      </c>
      <c r="Q57">
        <f t="shared" si="0"/>
        <v>0</v>
      </c>
    </row>
    <row r="58" spans="1:17" x14ac:dyDescent="0.2">
      <c r="A58" s="70">
        <v>57</v>
      </c>
      <c r="B58" s="42">
        <v>0</v>
      </c>
      <c r="C58" s="31">
        <v>0</v>
      </c>
      <c r="D58" s="31">
        <v>0</v>
      </c>
      <c r="E58" s="13">
        <v>0</v>
      </c>
      <c r="F58" s="14">
        <v>0</v>
      </c>
      <c r="G58" s="9">
        <v>0</v>
      </c>
      <c r="K58">
        <v>57</v>
      </c>
      <c r="Q58">
        <f t="shared" si="0"/>
        <v>0</v>
      </c>
    </row>
    <row r="59" spans="1:17" x14ac:dyDescent="0.2">
      <c r="A59" s="70">
        <v>58</v>
      </c>
      <c r="B59" s="42">
        <v>0</v>
      </c>
      <c r="C59" s="31">
        <v>0</v>
      </c>
      <c r="D59" s="31">
        <v>0</v>
      </c>
      <c r="E59" s="13">
        <v>0</v>
      </c>
      <c r="F59" s="14">
        <v>0</v>
      </c>
      <c r="G59" s="9">
        <v>0</v>
      </c>
      <c r="K59">
        <v>58</v>
      </c>
      <c r="Q59">
        <f t="shared" si="0"/>
        <v>0</v>
      </c>
    </row>
    <row r="60" spans="1:17" x14ac:dyDescent="0.2">
      <c r="A60" s="70">
        <v>59</v>
      </c>
      <c r="B60" s="42">
        <v>0</v>
      </c>
      <c r="C60" s="31">
        <v>0</v>
      </c>
      <c r="D60" s="31">
        <v>0</v>
      </c>
      <c r="E60" s="13">
        <v>0</v>
      </c>
      <c r="F60" s="14">
        <v>0</v>
      </c>
      <c r="G60" s="9">
        <v>0</v>
      </c>
      <c r="K60">
        <v>59</v>
      </c>
      <c r="Q60">
        <f t="shared" si="0"/>
        <v>0</v>
      </c>
    </row>
    <row r="61" spans="1:17" x14ac:dyDescent="0.2">
      <c r="A61" s="70">
        <v>60</v>
      </c>
      <c r="B61" s="42">
        <v>0</v>
      </c>
      <c r="C61" s="31">
        <v>0</v>
      </c>
      <c r="D61" s="31">
        <v>0</v>
      </c>
      <c r="E61" s="13">
        <v>0</v>
      </c>
      <c r="F61" s="14">
        <v>0</v>
      </c>
      <c r="G61" s="9">
        <v>0</v>
      </c>
      <c r="K61">
        <v>60</v>
      </c>
      <c r="Q61">
        <f t="shared" si="0"/>
        <v>0</v>
      </c>
    </row>
    <row r="62" spans="1:17" x14ac:dyDescent="0.2">
      <c r="A62" s="70">
        <v>61</v>
      </c>
      <c r="B62" s="42">
        <v>0</v>
      </c>
      <c r="C62" s="31">
        <v>0</v>
      </c>
      <c r="D62" s="31">
        <v>0</v>
      </c>
      <c r="E62" s="13">
        <v>0</v>
      </c>
      <c r="F62" s="14">
        <v>0</v>
      </c>
      <c r="G62" s="9">
        <v>0</v>
      </c>
      <c r="K62">
        <v>61</v>
      </c>
      <c r="Q62">
        <f t="shared" si="0"/>
        <v>0</v>
      </c>
    </row>
    <row r="63" spans="1:17" x14ac:dyDescent="0.2">
      <c r="A63" s="70">
        <v>62</v>
      </c>
      <c r="B63" s="42">
        <v>0</v>
      </c>
      <c r="C63" s="31">
        <v>0</v>
      </c>
      <c r="D63" s="31">
        <v>0</v>
      </c>
      <c r="E63" s="13">
        <v>0</v>
      </c>
      <c r="F63" s="14">
        <v>0</v>
      </c>
      <c r="G63" s="9">
        <v>0</v>
      </c>
      <c r="K63">
        <v>62</v>
      </c>
      <c r="Q63">
        <f t="shared" si="0"/>
        <v>0</v>
      </c>
    </row>
    <row r="64" spans="1:17" x14ac:dyDescent="0.2">
      <c r="A64" s="70">
        <v>63</v>
      </c>
      <c r="B64" s="42">
        <v>0</v>
      </c>
      <c r="C64" s="31">
        <v>0</v>
      </c>
      <c r="D64" s="31">
        <v>0</v>
      </c>
      <c r="E64" s="13">
        <v>0</v>
      </c>
      <c r="F64" s="14">
        <v>0</v>
      </c>
      <c r="G64" s="9">
        <v>0</v>
      </c>
      <c r="K64">
        <v>63</v>
      </c>
      <c r="Q64">
        <f t="shared" si="0"/>
        <v>0</v>
      </c>
    </row>
    <row r="65" spans="1:17" x14ac:dyDescent="0.2">
      <c r="A65" s="70">
        <v>64</v>
      </c>
      <c r="B65" s="42">
        <v>0</v>
      </c>
      <c r="C65" s="31">
        <v>0</v>
      </c>
      <c r="D65" s="31">
        <v>0</v>
      </c>
      <c r="E65" s="13">
        <v>0</v>
      </c>
      <c r="F65" s="14">
        <v>0</v>
      </c>
      <c r="G65" s="9">
        <v>0</v>
      </c>
      <c r="K65">
        <v>64</v>
      </c>
      <c r="Q65">
        <f t="shared" si="0"/>
        <v>0</v>
      </c>
    </row>
    <row r="66" spans="1:17" x14ac:dyDescent="0.2">
      <c r="A66" s="70">
        <v>65</v>
      </c>
      <c r="B66" s="42">
        <v>0</v>
      </c>
      <c r="C66" s="31">
        <v>0</v>
      </c>
      <c r="D66" s="31">
        <v>0</v>
      </c>
      <c r="E66" s="13">
        <v>0</v>
      </c>
      <c r="F66" s="14">
        <v>0</v>
      </c>
      <c r="G66" s="9">
        <v>0</v>
      </c>
      <c r="K66">
        <v>65</v>
      </c>
      <c r="Q66">
        <f t="shared" si="0"/>
        <v>0</v>
      </c>
    </row>
    <row r="67" spans="1:17" x14ac:dyDescent="0.2">
      <c r="A67" s="70">
        <v>66</v>
      </c>
      <c r="B67" s="42">
        <v>0</v>
      </c>
      <c r="C67" s="31">
        <v>0</v>
      </c>
      <c r="D67" s="31">
        <v>0</v>
      </c>
      <c r="E67" s="13">
        <v>0</v>
      </c>
      <c r="F67" s="14">
        <v>0</v>
      </c>
      <c r="G67" s="9">
        <v>0</v>
      </c>
      <c r="K67">
        <v>66</v>
      </c>
      <c r="Q67">
        <f t="shared" ref="Q67:Q71" si="1">SUM(M67:P67)</f>
        <v>0</v>
      </c>
    </row>
    <row r="68" spans="1:17" x14ac:dyDescent="0.2">
      <c r="A68" s="70">
        <v>67</v>
      </c>
      <c r="B68" s="42">
        <v>0</v>
      </c>
      <c r="C68" s="31">
        <v>0</v>
      </c>
      <c r="D68" s="31">
        <v>0</v>
      </c>
      <c r="E68" s="13">
        <v>0</v>
      </c>
      <c r="F68" s="14">
        <v>0</v>
      </c>
      <c r="G68" s="9">
        <v>0</v>
      </c>
      <c r="K68">
        <v>67</v>
      </c>
      <c r="Q68">
        <f t="shared" si="1"/>
        <v>0</v>
      </c>
    </row>
    <row r="69" spans="1:17" x14ac:dyDescent="0.2">
      <c r="A69" s="70">
        <v>68</v>
      </c>
      <c r="B69" s="42">
        <v>0</v>
      </c>
      <c r="C69" s="31">
        <v>0</v>
      </c>
      <c r="D69" s="31">
        <v>0</v>
      </c>
      <c r="E69" s="13">
        <v>0</v>
      </c>
      <c r="F69" s="14">
        <v>0</v>
      </c>
      <c r="G69" s="9">
        <v>0</v>
      </c>
      <c r="K69">
        <v>68</v>
      </c>
      <c r="Q69">
        <f t="shared" si="1"/>
        <v>0</v>
      </c>
    </row>
    <row r="70" spans="1:17" x14ac:dyDescent="0.2">
      <c r="A70" s="70">
        <v>69</v>
      </c>
      <c r="B70" s="42">
        <v>0</v>
      </c>
      <c r="C70" s="31">
        <v>0</v>
      </c>
      <c r="D70" s="31">
        <v>0</v>
      </c>
      <c r="E70" s="13">
        <v>0</v>
      </c>
      <c r="F70" s="14">
        <v>0</v>
      </c>
      <c r="G70" s="9">
        <v>0</v>
      </c>
      <c r="K70">
        <v>69</v>
      </c>
      <c r="Q70">
        <f t="shared" si="1"/>
        <v>0</v>
      </c>
    </row>
    <row r="71" spans="1:17" ht="17" thickBot="1" x14ac:dyDescent="0.25">
      <c r="A71" s="71">
        <v>70</v>
      </c>
      <c r="B71" s="43">
        <v>0</v>
      </c>
      <c r="C71" s="32">
        <v>0</v>
      </c>
      <c r="D71" s="32">
        <v>0</v>
      </c>
      <c r="E71" s="28">
        <v>0</v>
      </c>
      <c r="F71" s="29">
        <v>0</v>
      </c>
      <c r="G71" s="10">
        <v>0</v>
      </c>
      <c r="K71">
        <v>70</v>
      </c>
      <c r="Q71">
        <f t="shared" si="1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A81B9-3B43-B64C-811E-146E700A9E21}">
  <dimension ref="A1:R51"/>
  <sheetViews>
    <sheetView workbookViewId="0">
      <selection activeCell="N49" sqref="N49"/>
    </sheetView>
  </sheetViews>
  <sheetFormatPr baseColWidth="10" defaultRowHeight="16" outlineLevelCol="1" x14ac:dyDescent="0.2"/>
  <cols>
    <col min="1" max="1" width="3.6640625" style="2" bestFit="1" customWidth="1"/>
    <col min="2" max="2" width="33.6640625" style="7" bestFit="1" customWidth="1"/>
    <col min="3" max="7" width="10.83203125" style="3"/>
    <col min="9" max="9" width="15.6640625" customWidth="1"/>
    <col min="11" max="11" width="10.83203125" hidden="1" customWidth="1" outlineLevel="1"/>
    <col min="12" max="12" width="35" hidden="1" customWidth="1" outlineLevel="1"/>
    <col min="13" max="17" width="10.83203125" hidden="1" customWidth="1" outlineLevel="1"/>
    <col min="18" max="18" width="10.83203125" collapsed="1"/>
  </cols>
  <sheetData>
    <row r="1" spans="1:17" s="2" customFormat="1" x14ac:dyDescent="0.2">
      <c r="A1" s="16" t="s">
        <v>4</v>
      </c>
      <c r="B1" s="22" t="s">
        <v>0</v>
      </c>
      <c r="C1" s="18" t="s">
        <v>1</v>
      </c>
      <c r="D1" s="18" t="s">
        <v>2</v>
      </c>
      <c r="E1" s="18" t="s">
        <v>3</v>
      </c>
      <c r="F1" s="18" t="s">
        <v>13</v>
      </c>
      <c r="G1" s="19" t="s">
        <v>5</v>
      </c>
      <c r="K1" s="2" t="s">
        <v>4</v>
      </c>
      <c r="L1" s="2" t="s">
        <v>0</v>
      </c>
      <c r="M1" s="2" t="s">
        <v>1</v>
      </c>
      <c r="N1" s="2" t="s">
        <v>2</v>
      </c>
      <c r="O1" s="2" t="s">
        <v>3</v>
      </c>
      <c r="P1" s="2" t="s">
        <v>13</v>
      </c>
      <c r="Q1" s="2" t="s">
        <v>5</v>
      </c>
    </row>
    <row r="2" spans="1:17" ht="23" customHeight="1" x14ac:dyDescent="0.2">
      <c r="A2" s="60">
        <v>1</v>
      </c>
      <c r="B2" s="67" t="str" cm="1">
        <f t="array" ref="B2:G45">_xlfn.SORTBY(L2:Q45,Q2:Q45,-1)</f>
        <v>UKS JASIENIAK I</v>
      </c>
      <c r="C2" s="31">
        <v>105</v>
      </c>
      <c r="D2" s="31">
        <v>102</v>
      </c>
      <c r="E2" s="13">
        <v>0</v>
      </c>
      <c r="F2" s="14">
        <v>0</v>
      </c>
      <c r="G2" s="9">
        <v>207</v>
      </c>
      <c r="H2" s="64" t="s">
        <v>6</v>
      </c>
      <c r="I2" s="65"/>
      <c r="J2" s="65"/>
      <c r="K2">
        <v>1</v>
      </c>
      <c r="L2" t="s">
        <v>19</v>
      </c>
      <c r="M2">
        <v>105</v>
      </c>
      <c r="N2">
        <v>102</v>
      </c>
      <c r="Q2">
        <f>SUM(M2:P2)</f>
        <v>207</v>
      </c>
    </row>
    <row r="3" spans="1:17" ht="21" customHeight="1" x14ac:dyDescent="0.2">
      <c r="A3" s="51">
        <v>2</v>
      </c>
      <c r="B3" s="68" t="str">
        <v>GDYŃSKA AKADEMIA SIATKÓWKI I</v>
      </c>
      <c r="C3" s="31">
        <v>102</v>
      </c>
      <c r="D3" s="31">
        <v>105</v>
      </c>
      <c r="E3" s="13">
        <v>0</v>
      </c>
      <c r="F3" s="14">
        <v>0</v>
      </c>
      <c r="G3" s="9">
        <v>207</v>
      </c>
      <c r="H3" s="63" t="s">
        <v>7</v>
      </c>
      <c r="I3" s="66"/>
      <c r="J3" s="66"/>
      <c r="K3">
        <v>2</v>
      </c>
      <c r="L3" t="s">
        <v>14</v>
      </c>
      <c r="M3">
        <v>102</v>
      </c>
      <c r="N3">
        <v>105</v>
      </c>
      <c r="Q3">
        <f t="shared" ref="Q3:Q51" si="0">SUM(M3:P3)</f>
        <v>207</v>
      </c>
    </row>
    <row r="4" spans="1:17" x14ac:dyDescent="0.2">
      <c r="A4" s="51">
        <v>3</v>
      </c>
      <c r="B4" s="68" t="str">
        <v>UKS JASIENIAK II</v>
      </c>
      <c r="C4" s="31">
        <v>97</v>
      </c>
      <c r="D4" s="31">
        <v>99</v>
      </c>
      <c r="E4" s="13">
        <v>0</v>
      </c>
      <c r="F4" s="14">
        <v>0</v>
      </c>
      <c r="G4" s="9">
        <v>196</v>
      </c>
      <c r="K4">
        <v>3</v>
      </c>
      <c r="L4" t="s">
        <v>15</v>
      </c>
      <c r="M4">
        <v>99</v>
      </c>
      <c r="N4">
        <v>95</v>
      </c>
      <c r="Q4">
        <f t="shared" si="0"/>
        <v>194</v>
      </c>
    </row>
    <row r="5" spans="1:17" x14ac:dyDescent="0.2">
      <c r="A5" s="51">
        <v>4</v>
      </c>
      <c r="B5" s="68" t="str">
        <v>WILKI CHWASZCZYNO I</v>
      </c>
      <c r="C5" s="31">
        <v>99</v>
      </c>
      <c r="D5" s="31">
        <v>95</v>
      </c>
      <c r="E5" s="13">
        <v>0</v>
      </c>
      <c r="F5" s="14">
        <v>0</v>
      </c>
      <c r="G5" s="9">
        <v>194</v>
      </c>
      <c r="K5">
        <v>4</v>
      </c>
      <c r="L5" t="s">
        <v>62</v>
      </c>
      <c r="M5">
        <v>97</v>
      </c>
      <c r="N5">
        <v>99</v>
      </c>
      <c r="Q5">
        <f t="shared" si="0"/>
        <v>196</v>
      </c>
    </row>
    <row r="6" spans="1:17" x14ac:dyDescent="0.2">
      <c r="A6" s="51">
        <v>5</v>
      </c>
      <c r="B6" s="68" t="str">
        <v>STOWARZYSZENIE NASZA GEDANIA I</v>
      </c>
      <c r="C6" s="31">
        <v>94</v>
      </c>
      <c r="D6" s="31">
        <v>97</v>
      </c>
      <c r="E6" s="13">
        <v>0</v>
      </c>
      <c r="F6" s="14">
        <v>0</v>
      </c>
      <c r="G6" s="9">
        <v>191</v>
      </c>
      <c r="K6">
        <v>5</v>
      </c>
      <c r="L6" t="s">
        <v>16</v>
      </c>
      <c r="M6">
        <v>94</v>
      </c>
      <c r="N6">
        <v>97</v>
      </c>
      <c r="Q6">
        <f t="shared" si="0"/>
        <v>191</v>
      </c>
    </row>
    <row r="7" spans="1:17" ht="17" x14ac:dyDescent="0.2">
      <c r="A7" s="51">
        <v>6</v>
      </c>
      <c r="B7" s="68" t="str">
        <v>APS RUMIA I</v>
      </c>
      <c r="C7" s="31">
        <v>96</v>
      </c>
      <c r="D7" s="31">
        <v>94</v>
      </c>
      <c r="E7" s="13">
        <v>0</v>
      </c>
      <c r="F7" s="14">
        <v>0</v>
      </c>
      <c r="G7" s="9">
        <v>190</v>
      </c>
      <c r="K7">
        <v>6</v>
      </c>
      <c r="L7" t="s">
        <v>92</v>
      </c>
      <c r="M7">
        <v>93</v>
      </c>
      <c r="N7">
        <v>96</v>
      </c>
      <c r="Q7">
        <f t="shared" si="0"/>
        <v>189</v>
      </c>
    </row>
    <row r="8" spans="1:17" ht="17" x14ac:dyDescent="0.2">
      <c r="A8" s="59">
        <v>7</v>
      </c>
      <c r="B8" s="69" t="str">
        <v>AS TREFL GDAŃSK I</v>
      </c>
      <c r="C8" s="31">
        <v>93</v>
      </c>
      <c r="D8" s="31">
        <v>96</v>
      </c>
      <c r="E8" s="13">
        <v>0</v>
      </c>
      <c r="F8" s="14">
        <v>0</v>
      </c>
      <c r="G8" s="9">
        <v>189</v>
      </c>
      <c r="K8">
        <v>7</v>
      </c>
      <c r="L8" t="s">
        <v>25</v>
      </c>
      <c r="M8">
        <v>96</v>
      </c>
      <c r="N8">
        <v>94</v>
      </c>
      <c r="Q8">
        <f t="shared" si="0"/>
        <v>190</v>
      </c>
    </row>
    <row r="9" spans="1:17" ht="17" x14ac:dyDescent="0.2">
      <c r="A9" s="4">
        <v>8</v>
      </c>
      <c r="B9" s="41" t="str">
        <v>GKS WIEŻYCA 2011 STĘŻYCA I</v>
      </c>
      <c r="C9" s="31">
        <v>95</v>
      </c>
      <c r="D9" s="31">
        <v>91</v>
      </c>
      <c r="E9" s="13">
        <v>0</v>
      </c>
      <c r="F9" s="14">
        <v>0</v>
      </c>
      <c r="G9" s="9">
        <v>186</v>
      </c>
      <c r="K9">
        <v>8</v>
      </c>
      <c r="L9" t="s">
        <v>18</v>
      </c>
      <c r="M9">
        <v>95</v>
      </c>
      <c r="N9">
        <v>91</v>
      </c>
      <c r="Q9">
        <f t="shared" si="0"/>
        <v>186</v>
      </c>
    </row>
    <row r="10" spans="1:17" ht="17" x14ac:dyDescent="0.2">
      <c r="A10" s="4">
        <v>9</v>
      </c>
      <c r="B10" s="41" t="str">
        <v>GLINKA ACADEMY SPS LĘBORK I</v>
      </c>
      <c r="C10" s="31">
        <v>92</v>
      </c>
      <c r="D10" s="31">
        <v>92</v>
      </c>
      <c r="E10" s="13">
        <v>0</v>
      </c>
      <c r="F10" s="14">
        <v>0</v>
      </c>
      <c r="G10" s="9">
        <v>184</v>
      </c>
      <c r="K10">
        <v>9</v>
      </c>
      <c r="L10" t="s">
        <v>37</v>
      </c>
      <c r="M10">
        <v>92</v>
      </c>
      <c r="N10">
        <v>92</v>
      </c>
      <c r="Q10">
        <f t="shared" si="0"/>
        <v>184</v>
      </c>
    </row>
    <row r="11" spans="1:17" ht="17" x14ac:dyDescent="0.2">
      <c r="A11" s="4">
        <v>10</v>
      </c>
      <c r="B11" s="41" t="str">
        <v>UKS ZSS CZŁUCHÓW I</v>
      </c>
      <c r="C11" s="31">
        <v>91</v>
      </c>
      <c r="D11" s="31">
        <v>89</v>
      </c>
      <c r="E11" s="13">
        <v>0</v>
      </c>
      <c r="F11" s="14">
        <v>0</v>
      </c>
      <c r="G11" s="9">
        <v>180</v>
      </c>
      <c r="K11">
        <v>10</v>
      </c>
      <c r="L11" t="s">
        <v>51</v>
      </c>
      <c r="M11">
        <v>91</v>
      </c>
      <c r="N11">
        <v>89</v>
      </c>
      <c r="Q11">
        <f t="shared" si="0"/>
        <v>180</v>
      </c>
    </row>
    <row r="12" spans="1:17" ht="17" x14ac:dyDescent="0.2">
      <c r="A12" s="4">
        <v>11</v>
      </c>
      <c r="B12" s="41" t="str">
        <v>TSS GDAŃSK I</v>
      </c>
      <c r="C12" s="31">
        <v>87</v>
      </c>
      <c r="D12" s="31">
        <v>93</v>
      </c>
      <c r="E12" s="13">
        <v>0</v>
      </c>
      <c r="F12" s="14">
        <v>0</v>
      </c>
      <c r="G12" s="9">
        <v>180</v>
      </c>
      <c r="K12">
        <v>11</v>
      </c>
      <c r="L12" t="s">
        <v>95</v>
      </c>
      <c r="M12">
        <v>88</v>
      </c>
      <c r="N12">
        <v>90</v>
      </c>
      <c r="Q12">
        <f t="shared" si="0"/>
        <v>178</v>
      </c>
    </row>
    <row r="13" spans="1:17" ht="17" x14ac:dyDescent="0.2">
      <c r="A13" s="4">
        <v>12</v>
      </c>
      <c r="B13" s="41" t="str">
        <v>SP 3 MIASTKO I</v>
      </c>
      <c r="C13" s="31">
        <v>88</v>
      </c>
      <c r="D13" s="31">
        <v>90</v>
      </c>
      <c r="E13" s="13">
        <v>0</v>
      </c>
      <c r="F13" s="14">
        <v>0</v>
      </c>
      <c r="G13" s="9">
        <v>178</v>
      </c>
      <c r="K13">
        <v>12</v>
      </c>
      <c r="L13" t="s">
        <v>111</v>
      </c>
      <c r="M13">
        <v>87</v>
      </c>
      <c r="N13">
        <v>93</v>
      </c>
      <c r="Q13">
        <f t="shared" si="0"/>
        <v>180</v>
      </c>
    </row>
    <row r="14" spans="1:17" ht="21" customHeight="1" x14ac:dyDescent="0.2">
      <c r="A14" s="4">
        <v>13</v>
      </c>
      <c r="B14" s="41" t="str">
        <v xml:space="preserve">AKADEMIA SIATKÓWKI PLIŃSKI &amp; WIKA </v>
      </c>
      <c r="C14" s="31">
        <v>89</v>
      </c>
      <c r="D14" s="31">
        <v>86</v>
      </c>
      <c r="E14" s="13">
        <v>0</v>
      </c>
      <c r="F14" s="14">
        <v>0</v>
      </c>
      <c r="G14" s="9">
        <v>175</v>
      </c>
      <c r="K14">
        <v>13</v>
      </c>
      <c r="L14" t="s">
        <v>125</v>
      </c>
      <c r="M14">
        <v>90</v>
      </c>
      <c r="N14">
        <v>84</v>
      </c>
      <c r="Q14">
        <f t="shared" si="0"/>
        <v>174</v>
      </c>
    </row>
    <row r="15" spans="1:17" ht="21" customHeight="1" x14ac:dyDescent="0.2">
      <c r="A15" s="4">
        <v>14</v>
      </c>
      <c r="B15" s="41" t="str">
        <v xml:space="preserve">UKS OLPMPIJCZYK PRUSZCZ GDANSKI </v>
      </c>
      <c r="C15" s="31">
        <v>90</v>
      </c>
      <c r="D15" s="31">
        <v>84</v>
      </c>
      <c r="E15" s="13">
        <v>0</v>
      </c>
      <c r="F15" s="14">
        <v>0</v>
      </c>
      <c r="G15" s="9">
        <v>174</v>
      </c>
      <c r="K15">
        <v>14</v>
      </c>
      <c r="L15" t="s">
        <v>126</v>
      </c>
      <c r="M15">
        <v>89</v>
      </c>
      <c r="N15">
        <v>86</v>
      </c>
      <c r="Q15">
        <f t="shared" si="0"/>
        <v>175</v>
      </c>
    </row>
    <row r="16" spans="1:17" ht="17" x14ac:dyDescent="0.2">
      <c r="A16" s="4">
        <v>15</v>
      </c>
      <c r="B16" s="41" t="str">
        <v>GKS WIEŻYCA 2011 STĘŻYCA II</v>
      </c>
      <c r="C16" s="31">
        <v>86</v>
      </c>
      <c r="D16" s="31">
        <v>88</v>
      </c>
      <c r="E16" s="13">
        <v>0</v>
      </c>
      <c r="F16" s="14">
        <v>0</v>
      </c>
      <c r="G16" s="9">
        <v>174</v>
      </c>
      <c r="K16">
        <v>15</v>
      </c>
      <c r="L16" t="s">
        <v>38</v>
      </c>
      <c r="M16">
        <v>86</v>
      </c>
      <c r="N16">
        <v>88</v>
      </c>
      <c r="Q16">
        <f t="shared" si="0"/>
        <v>174</v>
      </c>
    </row>
    <row r="17" spans="1:17" ht="17" x14ac:dyDescent="0.2">
      <c r="A17" s="4">
        <v>16</v>
      </c>
      <c r="B17" s="41" t="str">
        <v>AS TREFL GDAŃSK II</v>
      </c>
      <c r="C17" s="31">
        <v>85</v>
      </c>
      <c r="D17" s="31">
        <v>85</v>
      </c>
      <c r="E17" s="13">
        <v>0</v>
      </c>
      <c r="F17" s="14">
        <v>0</v>
      </c>
      <c r="G17" s="9">
        <v>170</v>
      </c>
      <c r="K17">
        <v>16</v>
      </c>
      <c r="L17" t="s">
        <v>107</v>
      </c>
      <c r="M17">
        <v>85</v>
      </c>
      <c r="N17">
        <v>85</v>
      </c>
      <c r="Q17">
        <f t="shared" si="0"/>
        <v>170</v>
      </c>
    </row>
    <row r="18" spans="1:17" x14ac:dyDescent="0.2">
      <c r="A18" s="4">
        <v>17</v>
      </c>
      <c r="B18" s="42" t="str">
        <v>STOWARZYSZENIE NASZA GEDANIA II</v>
      </c>
      <c r="C18" s="31">
        <v>82</v>
      </c>
      <c r="D18" s="31">
        <v>87</v>
      </c>
      <c r="E18" s="13">
        <v>0</v>
      </c>
      <c r="F18" s="14">
        <v>0</v>
      </c>
      <c r="G18" s="9">
        <v>169</v>
      </c>
      <c r="K18">
        <v>17</v>
      </c>
      <c r="L18" t="s">
        <v>20</v>
      </c>
      <c r="M18">
        <v>82</v>
      </c>
      <c r="N18">
        <v>87</v>
      </c>
      <c r="Q18">
        <f t="shared" si="0"/>
        <v>169</v>
      </c>
    </row>
    <row r="19" spans="1:17" x14ac:dyDescent="0.2">
      <c r="A19" s="4">
        <v>18</v>
      </c>
      <c r="B19" s="42" t="str">
        <v>STOWARZYSZENIE NASZA GEDANIA V</v>
      </c>
      <c r="C19" s="31">
        <v>81</v>
      </c>
      <c r="D19" s="31">
        <v>83</v>
      </c>
      <c r="E19" s="13">
        <v>0</v>
      </c>
      <c r="F19" s="14">
        <v>0</v>
      </c>
      <c r="G19" s="9">
        <v>164</v>
      </c>
      <c r="K19">
        <v>18</v>
      </c>
      <c r="L19" t="s">
        <v>74</v>
      </c>
      <c r="M19">
        <v>81</v>
      </c>
      <c r="N19">
        <v>83</v>
      </c>
      <c r="Q19">
        <f t="shared" si="0"/>
        <v>164</v>
      </c>
    </row>
    <row r="20" spans="1:17" x14ac:dyDescent="0.2">
      <c r="A20" s="4">
        <v>19</v>
      </c>
      <c r="B20" s="42" t="str">
        <v>TPS CZARNI SŁUPSK II</v>
      </c>
      <c r="C20" s="31">
        <v>84</v>
      </c>
      <c r="D20" s="31">
        <v>79</v>
      </c>
      <c r="E20" s="13">
        <v>0</v>
      </c>
      <c r="F20" s="14">
        <v>0</v>
      </c>
      <c r="G20" s="9">
        <v>163</v>
      </c>
      <c r="K20">
        <v>19</v>
      </c>
      <c r="L20" t="s">
        <v>89</v>
      </c>
      <c r="M20">
        <v>84</v>
      </c>
      <c r="N20">
        <v>79</v>
      </c>
      <c r="Q20">
        <f t="shared" si="0"/>
        <v>163</v>
      </c>
    </row>
    <row r="21" spans="1:17" x14ac:dyDescent="0.2">
      <c r="A21" s="4">
        <v>20</v>
      </c>
      <c r="B21" s="42" t="str">
        <v>TPS CZARNI SŁUPSK I</v>
      </c>
      <c r="C21" s="31">
        <v>76</v>
      </c>
      <c r="D21" s="31">
        <v>82</v>
      </c>
      <c r="E21" s="13">
        <v>0</v>
      </c>
      <c r="F21" s="14">
        <v>0</v>
      </c>
      <c r="G21" s="9">
        <v>158</v>
      </c>
      <c r="K21">
        <v>20</v>
      </c>
      <c r="L21" t="s">
        <v>94</v>
      </c>
      <c r="M21">
        <v>0</v>
      </c>
      <c r="N21">
        <v>80</v>
      </c>
      <c r="Q21">
        <f t="shared" si="0"/>
        <v>80</v>
      </c>
    </row>
    <row r="22" spans="1:17" x14ac:dyDescent="0.2">
      <c r="A22" s="4">
        <v>21</v>
      </c>
      <c r="B22" s="42" t="str">
        <v>UKS ZSS CZŁUCHÓW II</v>
      </c>
      <c r="C22" s="31">
        <v>80</v>
      </c>
      <c r="D22" s="31">
        <v>77</v>
      </c>
      <c r="E22" s="13">
        <v>0</v>
      </c>
      <c r="F22" s="14">
        <v>0</v>
      </c>
      <c r="G22" s="9">
        <v>157</v>
      </c>
      <c r="K22">
        <v>21</v>
      </c>
      <c r="L22" t="s">
        <v>59</v>
      </c>
      <c r="M22">
        <v>80</v>
      </c>
      <c r="N22">
        <v>77</v>
      </c>
      <c r="Q22">
        <f t="shared" si="0"/>
        <v>157</v>
      </c>
    </row>
    <row r="23" spans="1:17" x14ac:dyDescent="0.2">
      <c r="A23" s="4">
        <v>22</v>
      </c>
      <c r="B23" s="42" t="str">
        <v>APS RUMIA IV</v>
      </c>
      <c r="C23" s="31">
        <v>79</v>
      </c>
      <c r="D23" s="31">
        <v>78</v>
      </c>
      <c r="E23" s="13">
        <v>0</v>
      </c>
      <c r="F23" s="14">
        <v>0</v>
      </c>
      <c r="G23" s="9">
        <v>157</v>
      </c>
      <c r="K23">
        <v>22</v>
      </c>
      <c r="L23" t="s">
        <v>119</v>
      </c>
      <c r="M23">
        <v>79</v>
      </c>
      <c r="N23">
        <v>78</v>
      </c>
      <c r="Q23">
        <f t="shared" si="0"/>
        <v>157</v>
      </c>
    </row>
    <row r="24" spans="1:17" x14ac:dyDescent="0.2">
      <c r="A24" s="4">
        <v>23</v>
      </c>
      <c r="B24" s="42" t="str">
        <v>UKS JASIENIAK III</v>
      </c>
      <c r="C24" s="31">
        <v>75</v>
      </c>
      <c r="D24" s="31">
        <v>81</v>
      </c>
      <c r="E24" s="13">
        <v>0</v>
      </c>
      <c r="F24" s="14">
        <v>0</v>
      </c>
      <c r="G24" s="9">
        <v>156</v>
      </c>
      <c r="K24">
        <v>23</v>
      </c>
      <c r="L24" t="s">
        <v>88</v>
      </c>
      <c r="M24">
        <v>76</v>
      </c>
      <c r="N24">
        <v>82</v>
      </c>
      <c r="Q24">
        <f t="shared" si="0"/>
        <v>158</v>
      </c>
    </row>
    <row r="25" spans="1:17" x14ac:dyDescent="0.2">
      <c r="A25" s="4">
        <v>24</v>
      </c>
      <c r="B25" s="42" t="str">
        <v>GDYŃSKA AKADEMIA SIATKÓWKI II</v>
      </c>
      <c r="C25" s="31">
        <v>78</v>
      </c>
      <c r="D25" s="31">
        <v>75</v>
      </c>
      <c r="E25" s="13">
        <v>0</v>
      </c>
      <c r="F25" s="14">
        <v>0</v>
      </c>
      <c r="G25" s="9">
        <v>153</v>
      </c>
      <c r="K25">
        <v>24</v>
      </c>
      <c r="L25" t="s">
        <v>56</v>
      </c>
      <c r="M25">
        <v>75</v>
      </c>
      <c r="N25">
        <v>81</v>
      </c>
      <c r="Q25">
        <f t="shared" si="0"/>
        <v>156</v>
      </c>
    </row>
    <row r="26" spans="1:17" x14ac:dyDescent="0.2">
      <c r="A26" s="4">
        <v>25</v>
      </c>
      <c r="B26" s="42" t="str">
        <v>AS TREFL GDAŃSK III</v>
      </c>
      <c r="C26" s="31">
        <v>74</v>
      </c>
      <c r="D26" s="31">
        <v>76</v>
      </c>
      <c r="E26" s="13">
        <v>0</v>
      </c>
      <c r="F26" s="14">
        <v>0</v>
      </c>
      <c r="G26" s="9">
        <v>150</v>
      </c>
      <c r="K26">
        <v>25</v>
      </c>
      <c r="L26" t="s">
        <v>127</v>
      </c>
      <c r="M26">
        <v>78</v>
      </c>
      <c r="N26">
        <v>75</v>
      </c>
      <c r="Q26">
        <f t="shared" si="0"/>
        <v>153</v>
      </c>
    </row>
    <row r="27" spans="1:17" x14ac:dyDescent="0.2">
      <c r="A27" s="4">
        <v>26</v>
      </c>
      <c r="B27" s="42" t="str">
        <v>STOWARZYSZENIE NASZA GEDANIA III</v>
      </c>
      <c r="C27" s="31">
        <v>77</v>
      </c>
      <c r="D27" s="31">
        <v>72</v>
      </c>
      <c r="E27" s="13">
        <v>0</v>
      </c>
      <c r="F27" s="14">
        <v>0</v>
      </c>
      <c r="G27" s="9">
        <v>149</v>
      </c>
      <c r="K27">
        <v>26</v>
      </c>
      <c r="L27" t="s">
        <v>57</v>
      </c>
      <c r="M27">
        <v>77</v>
      </c>
      <c r="N27">
        <v>72</v>
      </c>
      <c r="Q27">
        <f t="shared" si="0"/>
        <v>149</v>
      </c>
    </row>
    <row r="28" spans="1:17" x14ac:dyDescent="0.2">
      <c r="A28" s="4">
        <v>27</v>
      </c>
      <c r="B28" s="42" t="str">
        <v>KATS ALPAT GDYNIA</v>
      </c>
      <c r="C28" s="31">
        <v>73</v>
      </c>
      <c r="D28" s="31">
        <v>73</v>
      </c>
      <c r="E28" s="13">
        <v>0</v>
      </c>
      <c r="F28" s="14">
        <v>0</v>
      </c>
      <c r="G28" s="9">
        <v>146</v>
      </c>
      <c r="K28">
        <v>27</v>
      </c>
      <c r="L28" t="s">
        <v>102</v>
      </c>
      <c r="M28">
        <v>74</v>
      </c>
      <c r="N28">
        <v>76</v>
      </c>
      <c r="Q28">
        <f t="shared" si="0"/>
        <v>150</v>
      </c>
    </row>
    <row r="29" spans="1:17" x14ac:dyDescent="0.2">
      <c r="A29" s="4">
        <v>28</v>
      </c>
      <c r="B29" s="42" t="str">
        <v>APS RUMIA II</v>
      </c>
      <c r="C29" s="31">
        <v>69</v>
      </c>
      <c r="D29" s="31">
        <v>74</v>
      </c>
      <c r="E29" s="13">
        <v>0</v>
      </c>
      <c r="F29" s="14">
        <v>0</v>
      </c>
      <c r="G29" s="9">
        <v>143</v>
      </c>
      <c r="K29">
        <v>28</v>
      </c>
      <c r="L29" t="s">
        <v>128</v>
      </c>
      <c r="M29">
        <v>73</v>
      </c>
      <c r="N29">
        <v>73</v>
      </c>
      <c r="Q29">
        <f t="shared" si="0"/>
        <v>146</v>
      </c>
    </row>
    <row r="30" spans="1:17" x14ac:dyDescent="0.2">
      <c r="A30" s="4">
        <v>29</v>
      </c>
      <c r="B30" s="42" t="str">
        <v>STOWARZYSZENIE NASZA GEDANIA IV</v>
      </c>
      <c r="C30" s="31">
        <v>70</v>
      </c>
      <c r="D30" s="31">
        <v>71</v>
      </c>
      <c r="E30" s="13">
        <v>0</v>
      </c>
      <c r="F30" s="14">
        <v>0</v>
      </c>
      <c r="G30" s="9">
        <v>141</v>
      </c>
      <c r="K30">
        <v>29</v>
      </c>
      <c r="L30" t="s">
        <v>65</v>
      </c>
      <c r="M30">
        <v>70</v>
      </c>
      <c r="N30">
        <v>71</v>
      </c>
      <c r="Q30">
        <f t="shared" si="0"/>
        <v>141</v>
      </c>
    </row>
    <row r="31" spans="1:17" x14ac:dyDescent="0.2">
      <c r="A31" s="4">
        <v>30</v>
      </c>
      <c r="B31" s="42" t="str">
        <v>WKS GOWIDLINO</v>
      </c>
      <c r="C31" s="31">
        <v>72</v>
      </c>
      <c r="D31" s="31">
        <v>69</v>
      </c>
      <c r="E31" s="13">
        <v>0</v>
      </c>
      <c r="F31" s="14">
        <v>0</v>
      </c>
      <c r="G31" s="9">
        <v>141</v>
      </c>
      <c r="K31">
        <v>30</v>
      </c>
      <c r="L31" t="s">
        <v>58</v>
      </c>
      <c r="M31">
        <v>69</v>
      </c>
      <c r="N31">
        <v>74</v>
      </c>
      <c r="Q31">
        <f t="shared" si="0"/>
        <v>143</v>
      </c>
    </row>
    <row r="32" spans="1:17" x14ac:dyDescent="0.2">
      <c r="A32" s="4">
        <v>31</v>
      </c>
      <c r="B32" s="42" t="str">
        <v>TPS CZARNI SŁUPSK III</v>
      </c>
      <c r="C32" s="31">
        <v>71</v>
      </c>
      <c r="D32" s="31">
        <v>66</v>
      </c>
      <c r="E32" s="13">
        <v>0</v>
      </c>
      <c r="F32" s="14">
        <v>0</v>
      </c>
      <c r="G32" s="9">
        <v>137</v>
      </c>
      <c r="K32">
        <v>31</v>
      </c>
      <c r="L32" t="s">
        <v>129</v>
      </c>
      <c r="M32">
        <v>72</v>
      </c>
      <c r="N32">
        <v>69</v>
      </c>
      <c r="Q32">
        <f t="shared" si="0"/>
        <v>141</v>
      </c>
    </row>
    <row r="33" spans="1:17" x14ac:dyDescent="0.2">
      <c r="A33" s="4">
        <v>32</v>
      </c>
      <c r="B33" s="42" t="str">
        <v>SP 3 MIASTKO II</v>
      </c>
      <c r="C33" s="31">
        <v>65</v>
      </c>
      <c r="D33" s="31">
        <v>70</v>
      </c>
      <c r="E33" s="13">
        <v>0</v>
      </c>
      <c r="F33" s="14">
        <v>0</v>
      </c>
      <c r="G33" s="9">
        <v>135</v>
      </c>
      <c r="K33">
        <v>32</v>
      </c>
      <c r="L33" t="s">
        <v>112</v>
      </c>
      <c r="M33">
        <v>71</v>
      </c>
      <c r="N33">
        <v>66</v>
      </c>
      <c r="Q33">
        <f t="shared" si="0"/>
        <v>137</v>
      </c>
    </row>
    <row r="34" spans="1:17" x14ac:dyDescent="0.2">
      <c r="A34" s="4">
        <v>33</v>
      </c>
      <c r="B34" s="42" t="str">
        <v>UKS LIDER DĘBOGÓRZE II</v>
      </c>
      <c r="C34" s="31">
        <v>67</v>
      </c>
      <c r="D34" s="31">
        <v>67</v>
      </c>
      <c r="E34" s="13">
        <v>0</v>
      </c>
      <c r="F34" s="14">
        <v>0</v>
      </c>
      <c r="G34" s="9">
        <v>134</v>
      </c>
      <c r="K34">
        <v>33</v>
      </c>
      <c r="L34" t="s">
        <v>106</v>
      </c>
      <c r="M34">
        <v>68</v>
      </c>
      <c r="N34">
        <v>0</v>
      </c>
      <c r="Q34">
        <f t="shared" si="0"/>
        <v>68</v>
      </c>
    </row>
    <row r="35" spans="1:17" x14ac:dyDescent="0.2">
      <c r="A35" s="4">
        <v>34</v>
      </c>
      <c r="B35" s="42" t="str">
        <v>UKS LIDER DĘBOGÓRZE I</v>
      </c>
      <c r="C35" s="31">
        <v>64</v>
      </c>
      <c r="D35" s="31">
        <v>68</v>
      </c>
      <c r="E35" s="13">
        <v>0</v>
      </c>
      <c r="F35" s="14">
        <v>0</v>
      </c>
      <c r="G35" s="9">
        <v>132</v>
      </c>
      <c r="K35">
        <v>34</v>
      </c>
      <c r="L35" t="s">
        <v>123</v>
      </c>
      <c r="M35">
        <v>67</v>
      </c>
      <c r="N35">
        <v>67</v>
      </c>
      <c r="Q35">
        <f t="shared" si="0"/>
        <v>134</v>
      </c>
    </row>
    <row r="36" spans="1:17" x14ac:dyDescent="0.2">
      <c r="A36" s="4">
        <v>35</v>
      </c>
      <c r="B36" s="42" t="str">
        <v>APS RUMIA III</v>
      </c>
      <c r="C36" s="31">
        <v>63</v>
      </c>
      <c r="D36" s="31">
        <v>65</v>
      </c>
      <c r="E36" s="13">
        <v>0</v>
      </c>
      <c r="F36" s="14">
        <v>0</v>
      </c>
      <c r="G36" s="9">
        <v>128</v>
      </c>
      <c r="K36">
        <v>35</v>
      </c>
      <c r="L36" t="s">
        <v>110</v>
      </c>
      <c r="M36">
        <v>64</v>
      </c>
      <c r="N36">
        <v>68</v>
      </c>
      <c r="Q36">
        <f t="shared" si="0"/>
        <v>132</v>
      </c>
    </row>
    <row r="37" spans="1:17" x14ac:dyDescent="0.2">
      <c r="A37" s="4">
        <v>36</v>
      </c>
      <c r="B37" s="42" t="str">
        <v>TSS GDAŃSK III</v>
      </c>
      <c r="C37" s="31">
        <v>62</v>
      </c>
      <c r="D37" s="31">
        <v>63</v>
      </c>
      <c r="E37" s="13">
        <v>0</v>
      </c>
      <c r="F37" s="14">
        <v>0</v>
      </c>
      <c r="G37" s="9">
        <v>125</v>
      </c>
      <c r="K37">
        <v>36</v>
      </c>
      <c r="L37" t="s">
        <v>61</v>
      </c>
      <c r="M37">
        <v>63</v>
      </c>
      <c r="N37">
        <v>65</v>
      </c>
      <c r="Q37">
        <f t="shared" si="0"/>
        <v>128</v>
      </c>
    </row>
    <row r="38" spans="1:17" x14ac:dyDescent="0.2">
      <c r="A38" s="4">
        <v>37</v>
      </c>
      <c r="B38" s="42" t="str">
        <v>UKS LIDER DĘBOGÓRZE III</v>
      </c>
      <c r="C38" s="31">
        <v>61</v>
      </c>
      <c r="D38" s="31">
        <v>64</v>
      </c>
      <c r="E38" s="13">
        <v>0</v>
      </c>
      <c r="F38" s="14">
        <v>0</v>
      </c>
      <c r="G38" s="9">
        <v>125</v>
      </c>
      <c r="K38">
        <v>37</v>
      </c>
      <c r="L38" t="s">
        <v>109</v>
      </c>
      <c r="M38">
        <v>66</v>
      </c>
      <c r="N38">
        <v>0</v>
      </c>
      <c r="Q38">
        <f t="shared" si="0"/>
        <v>66</v>
      </c>
    </row>
    <row r="39" spans="1:17" x14ac:dyDescent="0.2">
      <c r="A39" s="4">
        <v>38</v>
      </c>
      <c r="B39" s="42" t="str">
        <v>TSS GDAŃSK II</v>
      </c>
      <c r="C39" s="31">
        <v>59</v>
      </c>
      <c r="D39" s="31">
        <v>61</v>
      </c>
      <c r="E39" s="13">
        <v>0</v>
      </c>
      <c r="F39" s="14">
        <v>0</v>
      </c>
      <c r="G39" s="9">
        <v>120</v>
      </c>
      <c r="K39">
        <v>38</v>
      </c>
      <c r="L39" t="s">
        <v>40</v>
      </c>
      <c r="M39">
        <v>0</v>
      </c>
      <c r="N39">
        <v>0</v>
      </c>
      <c r="Q39">
        <f t="shared" si="0"/>
        <v>0</v>
      </c>
    </row>
    <row r="40" spans="1:17" x14ac:dyDescent="0.2">
      <c r="A40" s="4">
        <v>39</v>
      </c>
      <c r="B40" s="42" t="str">
        <v>TSS GDAŃSK IV</v>
      </c>
      <c r="C40" s="31">
        <v>58</v>
      </c>
      <c r="D40" s="31">
        <v>60</v>
      </c>
      <c r="E40" s="13">
        <v>0</v>
      </c>
      <c r="F40" s="14">
        <v>0</v>
      </c>
      <c r="G40" s="9">
        <v>118</v>
      </c>
      <c r="K40">
        <v>39</v>
      </c>
      <c r="L40" t="s">
        <v>113</v>
      </c>
      <c r="M40">
        <v>65</v>
      </c>
      <c r="N40">
        <v>70</v>
      </c>
      <c r="Q40">
        <f t="shared" si="0"/>
        <v>135</v>
      </c>
    </row>
    <row r="41" spans="1:17" x14ac:dyDescent="0.2">
      <c r="A41" s="4">
        <v>40</v>
      </c>
      <c r="B41" s="42" t="str">
        <v>UKS WILKI CHWASZCZYNO II</v>
      </c>
      <c r="C41" s="31">
        <v>0</v>
      </c>
      <c r="D41" s="31">
        <v>80</v>
      </c>
      <c r="E41" s="13">
        <v>0</v>
      </c>
      <c r="F41" s="14">
        <v>0</v>
      </c>
      <c r="G41" s="9">
        <v>80</v>
      </c>
      <c r="K41">
        <v>40</v>
      </c>
      <c r="L41" t="s">
        <v>130</v>
      </c>
      <c r="M41">
        <v>62</v>
      </c>
      <c r="N41">
        <v>63</v>
      </c>
      <c r="Q41">
        <f t="shared" si="0"/>
        <v>125</v>
      </c>
    </row>
    <row r="42" spans="1:17" x14ac:dyDescent="0.2">
      <c r="A42" s="4">
        <v>41</v>
      </c>
      <c r="B42" s="42" t="str">
        <v>SP 3 MALBORK I</v>
      </c>
      <c r="C42" s="31">
        <v>68</v>
      </c>
      <c r="D42" s="31">
        <v>0</v>
      </c>
      <c r="E42" s="13">
        <v>0</v>
      </c>
      <c r="F42" s="14">
        <v>0</v>
      </c>
      <c r="G42" s="9">
        <v>68</v>
      </c>
      <c r="K42">
        <v>41</v>
      </c>
      <c r="L42" t="s">
        <v>131</v>
      </c>
      <c r="M42">
        <v>61</v>
      </c>
      <c r="N42">
        <v>64</v>
      </c>
      <c r="Q42">
        <f t="shared" si="0"/>
        <v>125</v>
      </c>
    </row>
    <row r="43" spans="1:17" x14ac:dyDescent="0.2">
      <c r="A43" s="4">
        <v>42</v>
      </c>
      <c r="B43" s="42" t="str">
        <v>SP 3 MALBORK II</v>
      </c>
      <c r="C43" s="31">
        <v>66</v>
      </c>
      <c r="D43" s="31">
        <v>0</v>
      </c>
      <c r="E43" s="13">
        <v>0</v>
      </c>
      <c r="F43" s="14">
        <v>0</v>
      </c>
      <c r="G43" s="9">
        <v>66</v>
      </c>
      <c r="K43">
        <v>42</v>
      </c>
      <c r="L43" t="s">
        <v>115</v>
      </c>
      <c r="M43">
        <v>59</v>
      </c>
      <c r="N43">
        <v>61</v>
      </c>
      <c r="Q43">
        <f t="shared" si="0"/>
        <v>120</v>
      </c>
    </row>
    <row r="44" spans="1:17" x14ac:dyDescent="0.2">
      <c r="A44" s="4">
        <v>43</v>
      </c>
      <c r="B44" s="42" t="str">
        <v>UKS ZSS CZŁUCHÓW III</v>
      </c>
      <c r="C44" s="31">
        <v>0</v>
      </c>
      <c r="D44" s="31">
        <v>0</v>
      </c>
      <c r="E44" s="13">
        <v>0</v>
      </c>
      <c r="F44" s="14">
        <v>0</v>
      </c>
      <c r="G44" s="9">
        <v>0</v>
      </c>
      <c r="K44">
        <v>43</v>
      </c>
      <c r="L44" t="s">
        <v>132</v>
      </c>
      <c r="M44">
        <v>58</v>
      </c>
      <c r="N44">
        <v>60</v>
      </c>
      <c r="Q44">
        <f t="shared" si="0"/>
        <v>118</v>
      </c>
    </row>
    <row r="45" spans="1:17" x14ac:dyDescent="0.2">
      <c r="A45" s="4">
        <v>44</v>
      </c>
      <c r="B45" s="42" t="str">
        <v>GLINKA ACADEMY SPS LĘBORK II</v>
      </c>
      <c r="C45" s="31">
        <v>0</v>
      </c>
      <c r="D45" s="31">
        <v>0</v>
      </c>
      <c r="E45" s="13">
        <v>0</v>
      </c>
      <c r="F45" s="14">
        <v>0</v>
      </c>
      <c r="G45" s="9">
        <v>0</v>
      </c>
      <c r="K45">
        <v>44</v>
      </c>
      <c r="L45" t="s">
        <v>81</v>
      </c>
      <c r="M45">
        <v>0</v>
      </c>
      <c r="N45">
        <v>0</v>
      </c>
      <c r="Q45">
        <f t="shared" si="0"/>
        <v>0</v>
      </c>
    </row>
    <row r="46" spans="1:17" x14ac:dyDescent="0.2">
      <c r="A46" s="4">
        <v>45</v>
      </c>
      <c r="B46" s="42"/>
      <c r="C46" s="31"/>
      <c r="D46" s="31"/>
      <c r="E46" s="13"/>
      <c r="F46" s="14"/>
      <c r="G46" s="9"/>
      <c r="K46">
        <v>45</v>
      </c>
      <c r="L46" t="s">
        <v>133</v>
      </c>
      <c r="M46">
        <v>60</v>
      </c>
      <c r="N46">
        <v>0</v>
      </c>
      <c r="Q46">
        <f t="shared" si="0"/>
        <v>60</v>
      </c>
    </row>
    <row r="47" spans="1:17" x14ac:dyDescent="0.2">
      <c r="A47" s="4">
        <v>46</v>
      </c>
      <c r="B47" s="42"/>
      <c r="C47" s="31"/>
      <c r="D47" s="31"/>
      <c r="E47" s="13"/>
      <c r="F47" s="14"/>
      <c r="G47" s="9"/>
      <c r="K47">
        <v>46</v>
      </c>
      <c r="L47" t="s">
        <v>134</v>
      </c>
      <c r="M47">
        <v>0</v>
      </c>
      <c r="N47">
        <v>62</v>
      </c>
      <c r="Q47">
        <f t="shared" si="0"/>
        <v>62</v>
      </c>
    </row>
    <row r="48" spans="1:17" x14ac:dyDescent="0.2">
      <c r="A48" s="4">
        <v>47</v>
      </c>
      <c r="B48" s="42"/>
      <c r="C48" s="31"/>
      <c r="D48" s="31"/>
      <c r="E48" s="13"/>
      <c r="F48" s="14"/>
      <c r="G48" s="9"/>
      <c r="K48">
        <v>47</v>
      </c>
      <c r="L48" t="s">
        <v>135</v>
      </c>
      <c r="M48">
        <v>0</v>
      </c>
      <c r="N48">
        <v>0</v>
      </c>
      <c r="Q48">
        <f t="shared" si="0"/>
        <v>0</v>
      </c>
    </row>
    <row r="49" spans="1:17" x14ac:dyDescent="0.2">
      <c r="A49" s="4">
        <v>48</v>
      </c>
      <c r="B49" s="42"/>
      <c r="C49" s="31"/>
      <c r="D49" s="31"/>
      <c r="E49" s="13"/>
      <c r="F49" s="14"/>
      <c r="G49" s="9"/>
      <c r="K49">
        <v>48</v>
      </c>
      <c r="Q49">
        <f t="shared" si="0"/>
        <v>0</v>
      </c>
    </row>
    <row r="50" spans="1:17" x14ac:dyDescent="0.2">
      <c r="A50" s="4">
        <v>49</v>
      </c>
      <c r="B50" s="42"/>
      <c r="C50" s="31"/>
      <c r="D50" s="31"/>
      <c r="E50" s="13"/>
      <c r="F50" s="14"/>
      <c r="G50" s="9"/>
      <c r="K50">
        <v>49</v>
      </c>
      <c r="Q50">
        <f t="shared" si="0"/>
        <v>0</v>
      </c>
    </row>
    <row r="51" spans="1:17" ht="17" thickBot="1" x14ac:dyDescent="0.25">
      <c r="A51" s="20">
        <v>50</v>
      </c>
      <c r="B51" s="43"/>
      <c r="C51" s="32"/>
      <c r="D51" s="32"/>
      <c r="E51" s="28"/>
      <c r="F51" s="29"/>
      <c r="G51" s="10"/>
      <c r="K51">
        <v>50</v>
      </c>
      <c r="Q51">
        <f t="shared" si="0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B678E-DC92-9742-A3AD-8F303C4BCB39}">
  <dimension ref="A1:P80"/>
  <sheetViews>
    <sheetView workbookViewId="0">
      <selection activeCell="J21" sqref="J21"/>
    </sheetView>
  </sheetViews>
  <sheetFormatPr baseColWidth="10" defaultRowHeight="16" outlineLevelCol="1" x14ac:dyDescent="0.2"/>
  <cols>
    <col min="1" max="1" width="3.6640625" bestFit="1" customWidth="1"/>
    <col min="2" max="2" width="38" style="2" customWidth="1"/>
    <col min="3" max="5" width="10.83203125" style="3"/>
    <col min="7" max="7" width="16.5" customWidth="1"/>
    <col min="9" max="9" width="7.5" hidden="1" customWidth="1" outlineLevel="1"/>
    <col min="10" max="10" width="35.6640625" hidden="1" customWidth="1" outlineLevel="1"/>
    <col min="11" max="12" width="10.83203125" hidden="1" customWidth="1" outlineLevel="1"/>
    <col min="13" max="13" width="6.33203125" hidden="1" customWidth="1" outlineLevel="1"/>
    <col min="14" max="14" width="10.83203125" collapsed="1"/>
  </cols>
  <sheetData>
    <row r="1" spans="1:16" x14ac:dyDescent="0.2">
      <c r="A1" s="16" t="s">
        <v>4</v>
      </c>
      <c r="B1" s="17" t="s">
        <v>0</v>
      </c>
      <c r="C1" s="18" t="s">
        <v>1</v>
      </c>
      <c r="D1" s="18" t="s">
        <v>2</v>
      </c>
      <c r="E1" s="19" t="s">
        <v>5</v>
      </c>
      <c r="I1" t="s">
        <v>4</v>
      </c>
      <c r="J1" t="s">
        <v>0</v>
      </c>
      <c r="K1" t="s">
        <v>1</v>
      </c>
      <c r="L1" t="s">
        <v>2</v>
      </c>
      <c r="M1" t="s">
        <v>5</v>
      </c>
    </row>
    <row r="2" spans="1:16" x14ac:dyDescent="0.2">
      <c r="A2" s="60">
        <v>1</v>
      </c>
      <c r="B2" s="56" t="str" cm="1">
        <f t="array" ref="B2:E80">_xlfn.SORTBY(J2:M80,M2:M80,-1)</f>
        <v>UKS GDYŃSKA AKADEMIA SIATKÓWKI I</v>
      </c>
      <c r="C2" s="31">
        <v>0</v>
      </c>
      <c r="D2" s="31">
        <v>0</v>
      </c>
      <c r="E2" s="9">
        <v>0</v>
      </c>
      <c r="F2" s="64" t="s">
        <v>6</v>
      </c>
      <c r="G2" s="65"/>
      <c r="H2" s="65"/>
      <c r="I2" s="1">
        <v>1</v>
      </c>
      <c r="J2" t="s">
        <v>34</v>
      </c>
      <c r="K2" s="3"/>
      <c r="L2" s="3"/>
      <c r="M2" s="3">
        <f t="shared" ref="M2:M33" si="0">SUM(K2:L2)</f>
        <v>0</v>
      </c>
    </row>
    <row r="3" spans="1:16" x14ac:dyDescent="0.2">
      <c r="A3" s="51">
        <v>2</v>
      </c>
      <c r="B3" s="49" t="str">
        <v>TREFL GDAŃSK I</v>
      </c>
      <c r="C3" s="31">
        <v>0</v>
      </c>
      <c r="D3" s="31">
        <v>0</v>
      </c>
      <c r="E3" s="9">
        <v>0</v>
      </c>
      <c r="F3" s="63" t="s">
        <v>7</v>
      </c>
      <c r="G3" s="66"/>
      <c r="H3" s="66"/>
      <c r="I3" s="1">
        <v>2</v>
      </c>
      <c r="J3" t="s">
        <v>136</v>
      </c>
      <c r="K3" s="3"/>
      <c r="L3" s="3"/>
      <c r="M3" s="3">
        <f t="shared" si="0"/>
        <v>0</v>
      </c>
    </row>
    <row r="4" spans="1:16" x14ac:dyDescent="0.2">
      <c r="A4" s="51">
        <v>3</v>
      </c>
      <c r="B4" s="49" t="str">
        <v>UKS GDYŃSKA AKADEMIA SIATKÓWKI VI</v>
      </c>
      <c r="C4" s="31">
        <v>0</v>
      </c>
      <c r="D4" s="31">
        <v>0</v>
      </c>
      <c r="E4" s="9">
        <v>0</v>
      </c>
      <c r="I4" s="1">
        <v>3</v>
      </c>
      <c r="J4" t="s">
        <v>66</v>
      </c>
      <c r="K4" s="3"/>
      <c r="L4" s="3"/>
      <c r="M4" s="3">
        <f t="shared" si="0"/>
        <v>0</v>
      </c>
    </row>
    <row r="5" spans="1:16" x14ac:dyDescent="0.2">
      <c r="A5" s="51">
        <v>4</v>
      </c>
      <c r="B5" s="49" t="str">
        <v>UMKS JURAND MALBORK II</v>
      </c>
      <c r="C5" s="31">
        <v>0</v>
      </c>
      <c r="D5" s="31">
        <v>0</v>
      </c>
      <c r="E5" s="9">
        <v>0</v>
      </c>
      <c r="I5" s="1">
        <v>4</v>
      </c>
      <c r="J5" t="s">
        <v>144</v>
      </c>
      <c r="K5" s="3"/>
      <c r="L5" s="3"/>
      <c r="M5" s="3">
        <f t="shared" si="0"/>
        <v>0</v>
      </c>
    </row>
    <row r="6" spans="1:16" x14ac:dyDescent="0.2">
      <c r="A6" s="51">
        <v>5</v>
      </c>
      <c r="B6" s="49" t="str">
        <v>KAEMKA STAROGARD GDAŃSKI I</v>
      </c>
      <c r="C6" s="31">
        <v>0</v>
      </c>
      <c r="D6" s="31">
        <v>0</v>
      </c>
      <c r="E6" s="9">
        <v>0</v>
      </c>
      <c r="I6" s="1">
        <v>5</v>
      </c>
      <c r="J6" t="s">
        <v>180</v>
      </c>
      <c r="K6" s="3"/>
      <c r="L6" s="3"/>
      <c r="M6" s="3">
        <f t="shared" si="0"/>
        <v>0</v>
      </c>
    </row>
    <row r="7" spans="1:16" x14ac:dyDescent="0.2">
      <c r="A7" s="51">
        <v>6</v>
      </c>
      <c r="B7" s="49" t="str">
        <v>UKS RELAKS DZIEMIANY II</v>
      </c>
      <c r="C7" s="31">
        <v>0</v>
      </c>
      <c r="D7" s="31">
        <v>0</v>
      </c>
      <c r="E7" s="9">
        <v>0</v>
      </c>
      <c r="I7" s="1">
        <v>6</v>
      </c>
      <c r="J7" t="s">
        <v>176</v>
      </c>
      <c r="K7" s="3"/>
      <c r="L7" s="3"/>
      <c r="M7" s="3">
        <f t="shared" si="0"/>
        <v>0</v>
      </c>
    </row>
    <row r="8" spans="1:16" x14ac:dyDescent="0.2">
      <c r="A8" s="51">
        <v>7</v>
      </c>
      <c r="B8" s="49" t="str">
        <v>UKS GDYŃSKA AKADEMIA SIATKÓWKI II</v>
      </c>
      <c r="C8" s="31">
        <v>0</v>
      </c>
      <c r="D8" s="31">
        <v>0</v>
      </c>
      <c r="E8" s="9">
        <v>0</v>
      </c>
      <c r="I8" s="1">
        <v>7</v>
      </c>
      <c r="J8" t="s">
        <v>49</v>
      </c>
      <c r="K8" s="3"/>
      <c r="L8" s="3"/>
      <c r="M8" s="3">
        <f t="shared" si="0"/>
        <v>0</v>
      </c>
    </row>
    <row r="9" spans="1:16" x14ac:dyDescent="0.2">
      <c r="A9" s="51">
        <v>8</v>
      </c>
      <c r="B9" s="49" t="str">
        <v>TREFL GDAŃSK II</v>
      </c>
      <c r="C9" s="31">
        <v>0</v>
      </c>
      <c r="D9" s="31">
        <v>0</v>
      </c>
      <c r="E9" s="9">
        <v>0</v>
      </c>
      <c r="I9" s="1">
        <v>8</v>
      </c>
      <c r="J9" t="s">
        <v>137</v>
      </c>
      <c r="K9" s="3"/>
      <c r="L9" s="3"/>
      <c r="M9" s="3">
        <f t="shared" si="0"/>
        <v>0</v>
      </c>
    </row>
    <row r="10" spans="1:16" x14ac:dyDescent="0.2">
      <c r="A10" s="51">
        <v>9</v>
      </c>
      <c r="B10" s="49" t="str">
        <v>UKS GDYŃSKA AKADEMIA SIATKÓWKI V</v>
      </c>
      <c r="C10" s="31">
        <v>0</v>
      </c>
      <c r="D10" s="31">
        <v>0</v>
      </c>
      <c r="E10" s="9">
        <v>0</v>
      </c>
      <c r="I10" s="1">
        <v>9</v>
      </c>
      <c r="J10" t="s">
        <v>55</v>
      </c>
      <c r="K10" s="3"/>
      <c r="L10" s="3"/>
      <c r="M10" s="3">
        <f t="shared" si="0"/>
        <v>0</v>
      </c>
    </row>
    <row r="11" spans="1:16" x14ac:dyDescent="0.2">
      <c r="A11" s="51">
        <v>10</v>
      </c>
      <c r="B11" s="49" t="str">
        <v>JASIENIAK GDAŃSK</v>
      </c>
      <c r="C11" s="31">
        <v>0</v>
      </c>
      <c r="D11" s="31">
        <v>0</v>
      </c>
      <c r="E11" s="9">
        <v>0</v>
      </c>
      <c r="I11" s="1">
        <v>10</v>
      </c>
      <c r="J11" t="s">
        <v>181</v>
      </c>
      <c r="K11" s="3"/>
      <c r="L11" s="3"/>
      <c r="M11" s="3">
        <f t="shared" si="0"/>
        <v>0</v>
      </c>
    </row>
    <row r="12" spans="1:16" x14ac:dyDescent="0.2">
      <c r="A12" s="51">
        <v>11</v>
      </c>
      <c r="B12" s="49" t="str">
        <v>UKS GDYŃSKA AKADEMIA SIATKÓWKI VII</v>
      </c>
      <c r="C12" s="31">
        <v>0</v>
      </c>
      <c r="D12" s="31">
        <v>0</v>
      </c>
      <c r="E12" s="9">
        <v>0</v>
      </c>
      <c r="I12" s="1">
        <v>11</v>
      </c>
      <c r="J12" t="s">
        <v>67</v>
      </c>
      <c r="K12" s="3"/>
      <c r="L12" s="3"/>
      <c r="M12" s="3">
        <f t="shared" si="0"/>
        <v>0</v>
      </c>
    </row>
    <row r="13" spans="1:16" x14ac:dyDescent="0.2">
      <c r="A13" s="51">
        <v>12</v>
      </c>
      <c r="B13" s="49" t="str">
        <v>UKS ZSS CZŁUCHÓW</v>
      </c>
      <c r="C13" s="31">
        <v>0</v>
      </c>
      <c r="D13" s="31">
        <v>0</v>
      </c>
      <c r="E13" s="9">
        <v>0</v>
      </c>
      <c r="I13" s="1">
        <v>12</v>
      </c>
      <c r="J13" t="s">
        <v>182</v>
      </c>
      <c r="K13" s="3"/>
      <c r="L13" s="3"/>
      <c r="M13" s="3">
        <f t="shared" si="0"/>
        <v>0</v>
      </c>
    </row>
    <row r="14" spans="1:16" ht="16" customHeight="1" x14ac:dyDescent="0.2">
      <c r="A14" s="59">
        <v>13</v>
      </c>
      <c r="B14" s="54" t="str">
        <v>UKS GDYŃSKA AKADEMIA SIATKÓWKI III</v>
      </c>
      <c r="C14" s="31">
        <v>0</v>
      </c>
      <c r="D14" s="31">
        <v>0</v>
      </c>
      <c r="E14" s="9">
        <v>0</v>
      </c>
      <c r="I14" s="1">
        <v>13</v>
      </c>
      <c r="J14" t="s">
        <v>60</v>
      </c>
      <c r="K14" s="3"/>
      <c r="L14" s="3"/>
      <c r="M14" s="3">
        <f t="shared" si="0"/>
        <v>0</v>
      </c>
      <c r="N14" s="82" t="s">
        <v>10</v>
      </c>
      <c r="O14" s="82"/>
      <c r="P14" s="82"/>
    </row>
    <row r="15" spans="1:16" x14ac:dyDescent="0.2">
      <c r="A15" s="4">
        <v>14</v>
      </c>
      <c r="B15" s="38" t="str">
        <v>TREFL GDAŃSK III</v>
      </c>
      <c r="C15" s="31">
        <v>0</v>
      </c>
      <c r="D15" s="31">
        <v>0</v>
      </c>
      <c r="E15" s="9">
        <v>0</v>
      </c>
      <c r="I15" s="1">
        <v>14</v>
      </c>
      <c r="J15" t="s">
        <v>142</v>
      </c>
      <c r="K15" s="3"/>
      <c r="L15" s="3"/>
      <c r="M15" s="3">
        <f t="shared" si="0"/>
        <v>0</v>
      </c>
      <c r="N15" s="82"/>
      <c r="O15" s="82"/>
      <c r="P15" s="82"/>
    </row>
    <row r="16" spans="1:16" x14ac:dyDescent="0.2">
      <c r="A16" s="4">
        <v>15</v>
      </c>
      <c r="B16" s="38" t="str">
        <v>UKS GDYŃSKA AKADEMIA SIATKÓWKI IV</v>
      </c>
      <c r="C16" s="31">
        <v>0</v>
      </c>
      <c r="D16" s="31">
        <v>0</v>
      </c>
      <c r="E16" s="9">
        <v>0</v>
      </c>
      <c r="I16" s="1">
        <v>15</v>
      </c>
      <c r="J16" t="s">
        <v>31</v>
      </c>
      <c r="K16" s="3"/>
      <c r="L16" s="3"/>
      <c r="M16" s="3">
        <f t="shared" si="0"/>
        <v>0</v>
      </c>
      <c r="N16" s="82"/>
      <c r="O16" s="82"/>
      <c r="P16" s="82"/>
    </row>
    <row r="17" spans="1:13" x14ac:dyDescent="0.2">
      <c r="A17" s="4">
        <v>16</v>
      </c>
      <c r="B17" s="38" t="str">
        <v>UMKS JURAND MALBORK I</v>
      </c>
      <c r="C17" s="31">
        <v>0</v>
      </c>
      <c r="D17" s="31">
        <v>0</v>
      </c>
      <c r="E17" s="9">
        <v>0</v>
      </c>
      <c r="I17" s="1">
        <v>16</v>
      </c>
      <c r="J17" t="s">
        <v>140</v>
      </c>
      <c r="K17" s="3"/>
      <c r="L17" s="3"/>
      <c r="M17" s="3">
        <f t="shared" si="0"/>
        <v>0</v>
      </c>
    </row>
    <row r="18" spans="1:13" x14ac:dyDescent="0.2">
      <c r="A18" s="4">
        <v>17</v>
      </c>
      <c r="B18" s="38" t="str">
        <v>KAEMKA STAROGARD GDAŃSKI II</v>
      </c>
      <c r="C18" s="31">
        <v>0</v>
      </c>
      <c r="D18" s="31">
        <v>0</v>
      </c>
      <c r="E18" s="9">
        <v>0</v>
      </c>
      <c r="I18" s="1">
        <v>17</v>
      </c>
      <c r="J18" t="s">
        <v>183</v>
      </c>
      <c r="K18" s="3"/>
      <c r="L18" s="3"/>
      <c r="M18" s="3">
        <f t="shared" si="0"/>
        <v>0</v>
      </c>
    </row>
    <row r="19" spans="1:13" x14ac:dyDescent="0.2">
      <c r="A19" s="4">
        <v>18</v>
      </c>
      <c r="B19" s="38" t="str">
        <v>UKS RELAKS DZIEMIANY I</v>
      </c>
      <c r="C19" s="31">
        <v>0</v>
      </c>
      <c r="D19" s="31">
        <v>0</v>
      </c>
      <c r="E19" s="9">
        <v>0</v>
      </c>
      <c r="I19" s="1">
        <v>18</v>
      </c>
      <c r="J19" t="s">
        <v>149</v>
      </c>
      <c r="K19" s="3"/>
      <c r="L19" s="3"/>
      <c r="M19" s="3">
        <f t="shared" si="0"/>
        <v>0</v>
      </c>
    </row>
    <row r="20" spans="1:13" x14ac:dyDescent="0.2">
      <c r="A20" s="4">
        <v>19</v>
      </c>
      <c r="B20" s="38" t="str">
        <v>TREFL GDAŃSK IV</v>
      </c>
      <c r="C20" s="31">
        <v>0</v>
      </c>
      <c r="D20" s="31">
        <v>0</v>
      </c>
      <c r="E20" s="9">
        <v>0</v>
      </c>
      <c r="I20" s="1">
        <v>19</v>
      </c>
      <c r="J20" t="s">
        <v>143</v>
      </c>
      <c r="K20" s="3"/>
      <c r="L20" s="3"/>
      <c r="M20" s="3">
        <f t="shared" si="0"/>
        <v>0</v>
      </c>
    </row>
    <row r="21" spans="1:13" x14ac:dyDescent="0.2">
      <c r="A21" s="4">
        <v>20</v>
      </c>
      <c r="B21" s="38">
        <v>0</v>
      </c>
      <c r="C21" s="31">
        <v>0</v>
      </c>
      <c r="D21" s="31">
        <v>0</v>
      </c>
      <c r="E21" s="9">
        <v>0</v>
      </c>
      <c r="I21" s="1">
        <v>20</v>
      </c>
      <c r="K21" s="3"/>
      <c r="L21" s="3"/>
      <c r="M21" s="3">
        <f t="shared" si="0"/>
        <v>0</v>
      </c>
    </row>
    <row r="22" spans="1:13" x14ac:dyDescent="0.2">
      <c r="A22" s="4">
        <v>21</v>
      </c>
      <c r="B22" s="38">
        <v>0</v>
      </c>
      <c r="C22" s="31">
        <v>0</v>
      </c>
      <c r="D22" s="31">
        <v>0</v>
      </c>
      <c r="E22" s="9">
        <v>0</v>
      </c>
      <c r="I22" s="1">
        <v>21</v>
      </c>
      <c r="K22" s="3"/>
      <c r="L22" s="3"/>
      <c r="M22" s="3">
        <f t="shared" si="0"/>
        <v>0</v>
      </c>
    </row>
    <row r="23" spans="1:13" x14ac:dyDescent="0.2">
      <c r="A23" s="4">
        <v>22</v>
      </c>
      <c r="B23" s="38">
        <v>0</v>
      </c>
      <c r="C23" s="31">
        <v>0</v>
      </c>
      <c r="D23" s="31">
        <v>0</v>
      </c>
      <c r="E23" s="9">
        <v>0</v>
      </c>
      <c r="H23" s="72"/>
      <c r="I23" s="1">
        <v>22</v>
      </c>
      <c r="K23" s="3"/>
      <c r="L23" s="3"/>
      <c r="M23" s="3">
        <f t="shared" si="0"/>
        <v>0</v>
      </c>
    </row>
    <row r="24" spans="1:13" x14ac:dyDescent="0.2">
      <c r="A24" s="4">
        <v>23</v>
      </c>
      <c r="B24" s="38">
        <v>0</v>
      </c>
      <c r="C24" s="31">
        <v>0</v>
      </c>
      <c r="D24" s="31">
        <v>0</v>
      </c>
      <c r="E24" s="9">
        <v>0</v>
      </c>
      <c r="I24" s="1">
        <v>23</v>
      </c>
      <c r="K24" s="3"/>
      <c r="L24" s="3"/>
      <c r="M24" s="3">
        <f t="shared" si="0"/>
        <v>0</v>
      </c>
    </row>
    <row r="25" spans="1:13" x14ac:dyDescent="0.2">
      <c r="A25" s="4">
        <v>24</v>
      </c>
      <c r="B25" s="38">
        <v>0</v>
      </c>
      <c r="C25" s="31">
        <v>0</v>
      </c>
      <c r="D25" s="31">
        <v>0</v>
      </c>
      <c r="E25" s="9">
        <v>0</v>
      </c>
      <c r="I25" s="1">
        <v>24</v>
      </c>
      <c r="K25" s="3"/>
      <c r="L25" s="3"/>
      <c r="M25" s="3">
        <f t="shared" si="0"/>
        <v>0</v>
      </c>
    </row>
    <row r="26" spans="1:13" x14ac:dyDescent="0.2">
      <c r="A26" s="4">
        <v>25</v>
      </c>
      <c r="B26" s="38">
        <v>0</v>
      </c>
      <c r="C26" s="31">
        <v>0</v>
      </c>
      <c r="D26" s="31">
        <v>0</v>
      </c>
      <c r="E26" s="9">
        <v>0</v>
      </c>
      <c r="I26" s="1">
        <v>25</v>
      </c>
      <c r="K26" s="3"/>
      <c r="L26" s="3"/>
      <c r="M26" s="3">
        <f t="shared" si="0"/>
        <v>0</v>
      </c>
    </row>
    <row r="27" spans="1:13" x14ac:dyDescent="0.2">
      <c r="A27" s="4">
        <v>26</v>
      </c>
      <c r="B27" s="38">
        <v>0</v>
      </c>
      <c r="C27" s="31">
        <v>0</v>
      </c>
      <c r="D27" s="31">
        <v>0</v>
      </c>
      <c r="E27" s="9">
        <v>0</v>
      </c>
      <c r="I27" s="1">
        <v>26</v>
      </c>
      <c r="K27" s="3"/>
      <c r="L27" s="3"/>
      <c r="M27" s="3">
        <f t="shared" si="0"/>
        <v>0</v>
      </c>
    </row>
    <row r="28" spans="1:13" x14ac:dyDescent="0.2">
      <c r="A28" s="4">
        <v>27</v>
      </c>
      <c r="B28" s="38">
        <v>0</v>
      </c>
      <c r="C28" s="31">
        <v>0</v>
      </c>
      <c r="D28" s="31">
        <v>0</v>
      </c>
      <c r="E28" s="9">
        <v>0</v>
      </c>
      <c r="I28" s="1">
        <v>27</v>
      </c>
      <c r="K28" s="3"/>
      <c r="L28" s="3"/>
      <c r="M28" s="3">
        <f t="shared" si="0"/>
        <v>0</v>
      </c>
    </row>
    <row r="29" spans="1:13" x14ac:dyDescent="0.2">
      <c r="A29" s="4">
        <v>28</v>
      </c>
      <c r="B29" s="38">
        <v>0</v>
      </c>
      <c r="C29" s="31">
        <v>0</v>
      </c>
      <c r="D29" s="31">
        <v>0</v>
      </c>
      <c r="E29" s="9">
        <v>0</v>
      </c>
      <c r="I29" s="1">
        <v>28</v>
      </c>
      <c r="K29" s="3"/>
      <c r="L29" s="3"/>
      <c r="M29" s="3">
        <f t="shared" si="0"/>
        <v>0</v>
      </c>
    </row>
    <row r="30" spans="1:13" x14ac:dyDescent="0.2">
      <c r="A30" s="4">
        <v>29</v>
      </c>
      <c r="B30" s="38">
        <v>0</v>
      </c>
      <c r="C30" s="31">
        <v>0</v>
      </c>
      <c r="D30" s="31">
        <v>0</v>
      </c>
      <c r="E30" s="9">
        <v>0</v>
      </c>
      <c r="I30" s="1">
        <v>29</v>
      </c>
      <c r="K30" s="3"/>
      <c r="L30" s="3"/>
      <c r="M30" s="3">
        <f t="shared" si="0"/>
        <v>0</v>
      </c>
    </row>
    <row r="31" spans="1:13" x14ac:dyDescent="0.2">
      <c r="A31" s="4">
        <v>30</v>
      </c>
      <c r="B31" s="38">
        <v>0</v>
      </c>
      <c r="C31" s="31">
        <v>0</v>
      </c>
      <c r="D31" s="31">
        <v>0</v>
      </c>
      <c r="E31" s="9">
        <v>0</v>
      </c>
      <c r="I31" s="1">
        <v>30</v>
      </c>
      <c r="K31" s="3"/>
      <c r="L31" s="3"/>
      <c r="M31" s="3">
        <f t="shared" si="0"/>
        <v>0</v>
      </c>
    </row>
    <row r="32" spans="1:13" x14ac:dyDescent="0.2">
      <c r="A32" s="4">
        <v>31</v>
      </c>
      <c r="B32" s="38">
        <v>0</v>
      </c>
      <c r="C32" s="31">
        <v>0</v>
      </c>
      <c r="D32" s="31">
        <v>0</v>
      </c>
      <c r="E32" s="9">
        <v>0</v>
      </c>
      <c r="I32" s="1">
        <v>31</v>
      </c>
      <c r="K32" s="3"/>
      <c r="L32" s="3"/>
      <c r="M32" s="3">
        <f t="shared" si="0"/>
        <v>0</v>
      </c>
    </row>
    <row r="33" spans="1:13" x14ac:dyDescent="0.2">
      <c r="A33" s="4">
        <v>32</v>
      </c>
      <c r="B33" s="38">
        <v>0</v>
      </c>
      <c r="C33" s="31">
        <v>0</v>
      </c>
      <c r="D33" s="31">
        <v>0</v>
      </c>
      <c r="E33" s="9">
        <v>0</v>
      </c>
      <c r="I33" s="1">
        <v>32</v>
      </c>
      <c r="K33" s="3"/>
      <c r="L33" s="3"/>
      <c r="M33" s="3">
        <f t="shared" si="0"/>
        <v>0</v>
      </c>
    </row>
    <row r="34" spans="1:13" x14ac:dyDescent="0.2">
      <c r="A34" s="4">
        <v>33</v>
      </c>
      <c r="B34" s="38">
        <v>0</v>
      </c>
      <c r="C34" s="31">
        <v>0</v>
      </c>
      <c r="D34" s="31">
        <v>0</v>
      </c>
      <c r="E34" s="9">
        <v>0</v>
      </c>
      <c r="I34" s="1">
        <v>33</v>
      </c>
      <c r="K34" s="3"/>
      <c r="L34" s="3"/>
      <c r="M34" s="3">
        <f t="shared" ref="M34:M65" si="1">SUM(K34:L34)</f>
        <v>0</v>
      </c>
    </row>
    <row r="35" spans="1:13" x14ac:dyDescent="0.2">
      <c r="A35" s="4">
        <v>34</v>
      </c>
      <c r="B35" s="38">
        <v>0</v>
      </c>
      <c r="C35" s="31">
        <v>0</v>
      </c>
      <c r="D35" s="31">
        <v>0</v>
      </c>
      <c r="E35" s="9">
        <v>0</v>
      </c>
      <c r="I35" s="1">
        <v>34</v>
      </c>
      <c r="K35" s="3"/>
      <c r="L35" s="3"/>
      <c r="M35" s="3">
        <f t="shared" si="1"/>
        <v>0</v>
      </c>
    </row>
    <row r="36" spans="1:13" x14ac:dyDescent="0.2">
      <c r="A36" s="4">
        <v>35</v>
      </c>
      <c r="B36" s="38">
        <v>0</v>
      </c>
      <c r="C36" s="31">
        <v>0</v>
      </c>
      <c r="D36" s="31">
        <v>0</v>
      </c>
      <c r="E36" s="9">
        <v>0</v>
      </c>
      <c r="I36" s="1">
        <v>35</v>
      </c>
      <c r="K36" s="3"/>
      <c r="L36" s="3"/>
      <c r="M36" s="3">
        <f t="shared" si="1"/>
        <v>0</v>
      </c>
    </row>
    <row r="37" spans="1:13" x14ac:dyDescent="0.2">
      <c r="A37" s="4">
        <v>36</v>
      </c>
      <c r="B37" s="38">
        <v>0</v>
      </c>
      <c r="C37" s="31">
        <v>0</v>
      </c>
      <c r="D37" s="31">
        <v>0</v>
      </c>
      <c r="E37" s="9">
        <v>0</v>
      </c>
      <c r="I37" s="1">
        <v>36</v>
      </c>
      <c r="K37" s="3"/>
      <c r="L37" s="3"/>
      <c r="M37" s="3">
        <f t="shared" si="1"/>
        <v>0</v>
      </c>
    </row>
    <row r="38" spans="1:13" x14ac:dyDescent="0.2">
      <c r="A38" s="4">
        <v>37</v>
      </c>
      <c r="B38" s="38">
        <v>0</v>
      </c>
      <c r="C38" s="31">
        <v>0</v>
      </c>
      <c r="D38" s="31">
        <v>0</v>
      </c>
      <c r="E38" s="9">
        <v>0</v>
      </c>
      <c r="I38" s="1">
        <v>37</v>
      </c>
      <c r="K38" s="3"/>
      <c r="L38" s="3"/>
      <c r="M38" s="3">
        <f t="shared" si="1"/>
        <v>0</v>
      </c>
    </row>
    <row r="39" spans="1:13" x14ac:dyDescent="0.2">
      <c r="A39" s="4">
        <v>38</v>
      </c>
      <c r="B39" s="38">
        <v>0</v>
      </c>
      <c r="C39" s="31">
        <v>0</v>
      </c>
      <c r="D39" s="31">
        <v>0</v>
      </c>
      <c r="E39" s="9">
        <v>0</v>
      </c>
      <c r="I39" s="1">
        <v>38</v>
      </c>
      <c r="K39" s="3"/>
      <c r="L39" s="3"/>
      <c r="M39" s="3">
        <f t="shared" si="1"/>
        <v>0</v>
      </c>
    </row>
    <row r="40" spans="1:13" x14ac:dyDescent="0.2">
      <c r="A40" s="4">
        <v>39</v>
      </c>
      <c r="B40" s="38">
        <v>0</v>
      </c>
      <c r="C40" s="31">
        <v>0</v>
      </c>
      <c r="D40" s="31">
        <v>0</v>
      </c>
      <c r="E40" s="9">
        <v>0</v>
      </c>
      <c r="I40" s="1">
        <v>39</v>
      </c>
      <c r="K40" s="3"/>
      <c r="L40" s="3"/>
      <c r="M40" s="3">
        <f t="shared" si="1"/>
        <v>0</v>
      </c>
    </row>
    <row r="41" spans="1:13" x14ac:dyDescent="0.2">
      <c r="A41" s="4">
        <v>40</v>
      </c>
      <c r="B41" s="38">
        <v>0</v>
      </c>
      <c r="C41" s="31">
        <v>0</v>
      </c>
      <c r="D41" s="31">
        <v>0</v>
      </c>
      <c r="E41" s="9">
        <v>0</v>
      </c>
      <c r="I41" s="1">
        <v>40</v>
      </c>
      <c r="K41" s="3"/>
      <c r="L41" s="3"/>
      <c r="M41" s="3">
        <f t="shared" si="1"/>
        <v>0</v>
      </c>
    </row>
    <row r="42" spans="1:13" x14ac:dyDescent="0.2">
      <c r="A42" s="4">
        <v>41</v>
      </c>
      <c r="B42" s="38">
        <v>0</v>
      </c>
      <c r="C42" s="31">
        <v>0</v>
      </c>
      <c r="D42" s="31">
        <v>0</v>
      </c>
      <c r="E42" s="9">
        <v>0</v>
      </c>
      <c r="I42" s="1">
        <v>41</v>
      </c>
      <c r="K42" s="3"/>
      <c r="L42" s="3"/>
      <c r="M42" s="3">
        <f t="shared" si="1"/>
        <v>0</v>
      </c>
    </row>
    <row r="43" spans="1:13" x14ac:dyDescent="0.2">
      <c r="A43" s="4">
        <v>42</v>
      </c>
      <c r="B43" s="38">
        <v>0</v>
      </c>
      <c r="C43" s="31">
        <v>0</v>
      </c>
      <c r="D43" s="31">
        <v>0</v>
      </c>
      <c r="E43" s="9">
        <v>0</v>
      </c>
      <c r="I43" s="1">
        <v>42</v>
      </c>
      <c r="K43" s="3"/>
      <c r="L43" s="3"/>
      <c r="M43" s="3">
        <f t="shared" si="1"/>
        <v>0</v>
      </c>
    </row>
    <row r="44" spans="1:13" x14ac:dyDescent="0.2">
      <c r="A44" s="4">
        <v>43</v>
      </c>
      <c r="B44" s="38">
        <v>0</v>
      </c>
      <c r="C44" s="31">
        <v>0</v>
      </c>
      <c r="D44" s="31">
        <v>0</v>
      </c>
      <c r="E44" s="9">
        <v>0</v>
      </c>
      <c r="I44" s="1">
        <v>43</v>
      </c>
      <c r="K44" s="3"/>
      <c r="L44" s="3"/>
      <c r="M44" s="3">
        <f t="shared" si="1"/>
        <v>0</v>
      </c>
    </row>
    <row r="45" spans="1:13" x14ac:dyDescent="0.2">
      <c r="A45" s="4">
        <v>44</v>
      </c>
      <c r="B45" s="38">
        <v>0</v>
      </c>
      <c r="C45" s="31">
        <v>0</v>
      </c>
      <c r="D45" s="31">
        <v>0</v>
      </c>
      <c r="E45" s="9">
        <v>0</v>
      </c>
      <c r="I45" s="1">
        <v>44</v>
      </c>
      <c r="K45" s="3"/>
      <c r="L45" s="3"/>
      <c r="M45" s="3">
        <f t="shared" si="1"/>
        <v>0</v>
      </c>
    </row>
    <row r="46" spans="1:13" x14ac:dyDescent="0.2">
      <c r="A46" s="4">
        <v>45</v>
      </c>
      <c r="B46" s="38">
        <v>0</v>
      </c>
      <c r="C46" s="31">
        <v>0</v>
      </c>
      <c r="D46" s="31">
        <v>0</v>
      </c>
      <c r="E46" s="9">
        <v>0</v>
      </c>
      <c r="I46" s="1">
        <v>45</v>
      </c>
      <c r="K46" s="3"/>
      <c r="L46" s="3"/>
      <c r="M46" s="3">
        <f t="shared" si="1"/>
        <v>0</v>
      </c>
    </row>
    <row r="47" spans="1:13" x14ac:dyDescent="0.2">
      <c r="A47" s="4">
        <v>46</v>
      </c>
      <c r="B47" s="38">
        <v>0</v>
      </c>
      <c r="C47" s="31">
        <v>0</v>
      </c>
      <c r="D47" s="31">
        <v>0</v>
      </c>
      <c r="E47" s="9">
        <v>0</v>
      </c>
      <c r="I47" s="1">
        <v>46</v>
      </c>
      <c r="K47" s="3"/>
      <c r="L47" s="3"/>
      <c r="M47" s="3">
        <f t="shared" si="1"/>
        <v>0</v>
      </c>
    </row>
    <row r="48" spans="1:13" x14ac:dyDescent="0.2">
      <c r="A48" s="4">
        <v>47</v>
      </c>
      <c r="B48" s="38">
        <v>0</v>
      </c>
      <c r="C48" s="31">
        <v>0</v>
      </c>
      <c r="D48" s="31">
        <v>0</v>
      </c>
      <c r="E48" s="9">
        <v>0</v>
      </c>
      <c r="I48" s="1">
        <v>47</v>
      </c>
      <c r="K48" s="3"/>
      <c r="L48" s="3"/>
      <c r="M48" s="3">
        <f t="shared" si="1"/>
        <v>0</v>
      </c>
    </row>
    <row r="49" spans="1:13" x14ac:dyDescent="0.2">
      <c r="A49" s="4">
        <v>48</v>
      </c>
      <c r="B49" s="38">
        <v>0</v>
      </c>
      <c r="C49" s="31">
        <v>0</v>
      </c>
      <c r="D49" s="31">
        <v>0</v>
      </c>
      <c r="E49" s="9">
        <v>0</v>
      </c>
      <c r="I49" s="1">
        <v>48</v>
      </c>
      <c r="K49" s="3"/>
      <c r="L49" s="3"/>
      <c r="M49" s="3">
        <f t="shared" si="1"/>
        <v>0</v>
      </c>
    </row>
    <row r="50" spans="1:13" x14ac:dyDescent="0.2">
      <c r="A50" s="4">
        <v>49</v>
      </c>
      <c r="B50" s="38">
        <v>0</v>
      </c>
      <c r="C50" s="31">
        <v>0</v>
      </c>
      <c r="D50" s="31">
        <v>0</v>
      </c>
      <c r="E50" s="9">
        <v>0</v>
      </c>
      <c r="I50" s="1">
        <v>49</v>
      </c>
      <c r="K50" s="3"/>
      <c r="L50" s="3"/>
      <c r="M50" s="3">
        <f t="shared" si="1"/>
        <v>0</v>
      </c>
    </row>
    <row r="51" spans="1:13" x14ac:dyDescent="0.2">
      <c r="A51" s="4">
        <v>50</v>
      </c>
      <c r="B51" s="38">
        <v>0</v>
      </c>
      <c r="C51" s="31">
        <v>0</v>
      </c>
      <c r="D51" s="31">
        <v>0</v>
      </c>
      <c r="E51" s="9">
        <v>0</v>
      </c>
      <c r="I51" s="1">
        <v>50</v>
      </c>
      <c r="K51" s="3"/>
      <c r="L51" s="3"/>
      <c r="M51" s="3">
        <f t="shared" si="1"/>
        <v>0</v>
      </c>
    </row>
    <row r="52" spans="1:13" x14ac:dyDescent="0.2">
      <c r="A52" s="4">
        <v>51</v>
      </c>
      <c r="B52" s="38">
        <v>0</v>
      </c>
      <c r="C52" s="31">
        <v>0</v>
      </c>
      <c r="D52" s="31">
        <v>0</v>
      </c>
      <c r="E52" s="9">
        <v>0</v>
      </c>
      <c r="I52" s="1">
        <v>51</v>
      </c>
      <c r="K52" s="3"/>
      <c r="L52" s="3"/>
      <c r="M52" s="3">
        <f t="shared" si="1"/>
        <v>0</v>
      </c>
    </row>
    <row r="53" spans="1:13" x14ac:dyDescent="0.2">
      <c r="A53" s="4">
        <v>52</v>
      </c>
      <c r="B53" s="38">
        <v>0</v>
      </c>
      <c r="C53" s="31">
        <v>0</v>
      </c>
      <c r="D53" s="31">
        <v>0</v>
      </c>
      <c r="E53" s="9">
        <v>0</v>
      </c>
      <c r="I53" s="1">
        <v>52</v>
      </c>
      <c r="K53" s="3"/>
      <c r="L53" s="3"/>
      <c r="M53" s="3">
        <f t="shared" si="1"/>
        <v>0</v>
      </c>
    </row>
    <row r="54" spans="1:13" x14ac:dyDescent="0.2">
      <c r="A54" s="4">
        <v>53</v>
      </c>
      <c r="B54" s="38">
        <v>0</v>
      </c>
      <c r="C54" s="31">
        <v>0</v>
      </c>
      <c r="D54" s="31">
        <v>0</v>
      </c>
      <c r="E54" s="9">
        <v>0</v>
      </c>
      <c r="I54" s="1">
        <v>53</v>
      </c>
      <c r="K54" s="3"/>
      <c r="L54" s="3"/>
      <c r="M54" s="3">
        <f t="shared" si="1"/>
        <v>0</v>
      </c>
    </row>
    <row r="55" spans="1:13" x14ac:dyDescent="0.2">
      <c r="A55" s="4">
        <v>54</v>
      </c>
      <c r="B55" s="38">
        <v>0</v>
      </c>
      <c r="C55" s="31">
        <v>0</v>
      </c>
      <c r="D55" s="31">
        <v>0</v>
      </c>
      <c r="E55" s="9">
        <v>0</v>
      </c>
      <c r="I55" s="1">
        <v>54</v>
      </c>
      <c r="K55" s="3"/>
      <c r="L55" s="3"/>
      <c r="M55" s="3">
        <f t="shared" si="1"/>
        <v>0</v>
      </c>
    </row>
    <row r="56" spans="1:13" x14ac:dyDescent="0.2">
      <c r="A56" s="4">
        <v>55</v>
      </c>
      <c r="B56" s="38">
        <v>0</v>
      </c>
      <c r="C56" s="31">
        <v>0</v>
      </c>
      <c r="D56" s="31">
        <v>0</v>
      </c>
      <c r="E56" s="9">
        <v>0</v>
      </c>
      <c r="I56" s="1">
        <v>55</v>
      </c>
      <c r="K56" s="3"/>
      <c r="L56" s="3"/>
      <c r="M56" s="3">
        <f t="shared" si="1"/>
        <v>0</v>
      </c>
    </row>
    <row r="57" spans="1:13" x14ac:dyDescent="0.2">
      <c r="A57" s="4">
        <v>56</v>
      </c>
      <c r="B57" s="38">
        <v>0</v>
      </c>
      <c r="C57" s="31">
        <v>0</v>
      </c>
      <c r="D57" s="31">
        <v>0</v>
      </c>
      <c r="E57" s="9">
        <v>0</v>
      </c>
      <c r="I57" s="1">
        <v>56</v>
      </c>
      <c r="K57" s="3"/>
      <c r="L57" s="3"/>
      <c r="M57" s="3">
        <f t="shared" si="1"/>
        <v>0</v>
      </c>
    </row>
    <row r="58" spans="1:13" x14ac:dyDescent="0.2">
      <c r="A58" s="4">
        <v>57</v>
      </c>
      <c r="B58" s="38">
        <v>0</v>
      </c>
      <c r="C58" s="31">
        <v>0</v>
      </c>
      <c r="D58" s="31">
        <v>0</v>
      </c>
      <c r="E58" s="9">
        <v>0</v>
      </c>
      <c r="I58" s="1">
        <v>57</v>
      </c>
      <c r="K58" s="3"/>
      <c r="L58" s="3"/>
      <c r="M58" s="3">
        <f t="shared" si="1"/>
        <v>0</v>
      </c>
    </row>
    <row r="59" spans="1:13" x14ac:dyDescent="0.2">
      <c r="A59" s="4">
        <v>58</v>
      </c>
      <c r="B59" s="38">
        <v>0</v>
      </c>
      <c r="C59" s="31">
        <v>0</v>
      </c>
      <c r="D59" s="31">
        <v>0</v>
      </c>
      <c r="E59" s="9">
        <v>0</v>
      </c>
      <c r="I59" s="1">
        <v>58</v>
      </c>
      <c r="K59" s="3"/>
      <c r="L59" s="3"/>
      <c r="M59" s="3">
        <f t="shared" si="1"/>
        <v>0</v>
      </c>
    </row>
    <row r="60" spans="1:13" x14ac:dyDescent="0.2">
      <c r="A60" s="4">
        <v>59</v>
      </c>
      <c r="B60" s="38">
        <v>0</v>
      </c>
      <c r="C60" s="31">
        <v>0</v>
      </c>
      <c r="D60" s="31">
        <v>0</v>
      </c>
      <c r="E60" s="9">
        <v>0</v>
      </c>
      <c r="I60" s="1">
        <v>59</v>
      </c>
      <c r="K60" s="3"/>
      <c r="L60" s="3"/>
      <c r="M60" s="3">
        <f t="shared" si="1"/>
        <v>0</v>
      </c>
    </row>
    <row r="61" spans="1:13" x14ac:dyDescent="0.2">
      <c r="A61" s="4">
        <v>60</v>
      </c>
      <c r="B61" s="38">
        <v>0</v>
      </c>
      <c r="C61" s="31">
        <v>0</v>
      </c>
      <c r="D61" s="31">
        <v>0</v>
      </c>
      <c r="E61" s="9">
        <v>0</v>
      </c>
      <c r="I61" s="1">
        <v>60</v>
      </c>
      <c r="K61" s="3"/>
      <c r="L61" s="3"/>
      <c r="M61" s="3">
        <f t="shared" si="1"/>
        <v>0</v>
      </c>
    </row>
    <row r="62" spans="1:13" x14ac:dyDescent="0.2">
      <c r="A62" s="4">
        <v>61</v>
      </c>
      <c r="B62" s="38">
        <v>0</v>
      </c>
      <c r="C62" s="31">
        <v>0</v>
      </c>
      <c r="D62" s="31">
        <v>0</v>
      </c>
      <c r="E62" s="9">
        <v>0</v>
      </c>
      <c r="I62" s="1">
        <v>61</v>
      </c>
      <c r="K62" s="3"/>
      <c r="L62" s="3"/>
      <c r="M62" s="3">
        <f t="shared" si="1"/>
        <v>0</v>
      </c>
    </row>
    <row r="63" spans="1:13" x14ac:dyDescent="0.2">
      <c r="A63" s="4">
        <v>62</v>
      </c>
      <c r="B63" s="38">
        <v>0</v>
      </c>
      <c r="C63" s="31">
        <v>0</v>
      </c>
      <c r="D63" s="31">
        <v>0</v>
      </c>
      <c r="E63" s="9">
        <v>0</v>
      </c>
      <c r="I63" s="1">
        <v>62</v>
      </c>
      <c r="K63" s="3"/>
      <c r="L63" s="3"/>
      <c r="M63" s="3">
        <f t="shared" si="1"/>
        <v>0</v>
      </c>
    </row>
    <row r="64" spans="1:13" x14ac:dyDescent="0.2">
      <c r="A64" s="4">
        <v>63</v>
      </c>
      <c r="B64" s="38">
        <v>0</v>
      </c>
      <c r="C64" s="31">
        <v>0</v>
      </c>
      <c r="D64" s="31">
        <v>0</v>
      </c>
      <c r="E64" s="9">
        <v>0</v>
      </c>
      <c r="I64" s="1">
        <v>63</v>
      </c>
      <c r="K64" s="3"/>
      <c r="L64" s="3"/>
      <c r="M64" s="3">
        <f t="shared" si="1"/>
        <v>0</v>
      </c>
    </row>
    <row r="65" spans="1:13" x14ac:dyDescent="0.2">
      <c r="A65" s="4">
        <v>64</v>
      </c>
      <c r="B65" s="38">
        <v>0</v>
      </c>
      <c r="C65" s="31">
        <v>0</v>
      </c>
      <c r="D65" s="31">
        <v>0</v>
      </c>
      <c r="E65" s="9">
        <v>0</v>
      </c>
      <c r="I65" s="1">
        <v>64</v>
      </c>
      <c r="K65" s="3"/>
      <c r="L65" s="3"/>
      <c r="M65" s="3">
        <f t="shared" si="1"/>
        <v>0</v>
      </c>
    </row>
    <row r="66" spans="1:13" x14ac:dyDescent="0.2">
      <c r="A66" s="5"/>
      <c r="B66" s="38">
        <v>0</v>
      </c>
      <c r="C66" s="31">
        <v>0</v>
      </c>
      <c r="D66" s="31">
        <v>0</v>
      </c>
      <c r="E66" s="9">
        <v>0</v>
      </c>
    </row>
    <row r="67" spans="1:13" x14ac:dyDescent="0.2">
      <c r="A67" s="5"/>
      <c r="B67" s="38">
        <v>0</v>
      </c>
      <c r="C67" s="31">
        <v>0</v>
      </c>
      <c r="D67" s="31">
        <v>0</v>
      </c>
      <c r="E67" s="9">
        <v>0</v>
      </c>
    </row>
    <row r="68" spans="1:13" x14ac:dyDescent="0.2">
      <c r="A68" s="5"/>
      <c r="B68" s="38">
        <v>0</v>
      </c>
      <c r="C68" s="31">
        <v>0</v>
      </c>
      <c r="D68" s="31">
        <v>0</v>
      </c>
      <c r="E68" s="9">
        <v>0</v>
      </c>
    </row>
    <row r="69" spans="1:13" x14ac:dyDescent="0.2">
      <c r="A69" s="5"/>
      <c r="B69" s="38">
        <v>0</v>
      </c>
      <c r="C69" s="31">
        <v>0</v>
      </c>
      <c r="D69" s="31">
        <v>0</v>
      </c>
      <c r="E69" s="9">
        <v>0</v>
      </c>
    </row>
    <row r="70" spans="1:13" x14ac:dyDescent="0.2">
      <c r="A70" s="5"/>
      <c r="B70" s="38">
        <v>0</v>
      </c>
      <c r="C70" s="31">
        <v>0</v>
      </c>
      <c r="D70" s="31">
        <v>0</v>
      </c>
      <c r="E70" s="9">
        <v>0</v>
      </c>
    </row>
    <row r="71" spans="1:13" x14ac:dyDescent="0.2">
      <c r="A71" s="5"/>
      <c r="B71" s="38">
        <v>0</v>
      </c>
      <c r="C71" s="31">
        <v>0</v>
      </c>
      <c r="D71" s="31">
        <v>0</v>
      </c>
      <c r="E71" s="9">
        <v>0</v>
      </c>
    </row>
    <row r="72" spans="1:13" x14ac:dyDescent="0.2">
      <c r="A72" s="5"/>
      <c r="B72" s="38">
        <v>0</v>
      </c>
      <c r="C72" s="31">
        <v>0</v>
      </c>
      <c r="D72" s="31">
        <v>0</v>
      </c>
      <c r="E72" s="9">
        <v>0</v>
      </c>
    </row>
    <row r="73" spans="1:13" x14ac:dyDescent="0.2">
      <c r="A73" s="5"/>
      <c r="B73" s="38">
        <v>0</v>
      </c>
      <c r="C73" s="31">
        <v>0</v>
      </c>
      <c r="D73" s="31">
        <v>0</v>
      </c>
      <c r="E73" s="9">
        <v>0</v>
      </c>
    </row>
    <row r="74" spans="1:13" x14ac:dyDescent="0.2">
      <c r="A74" s="5"/>
      <c r="B74" s="38">
        <v>0</v>
      </c>
      <c r="C74" s="31">
        <v>0</v>
      </c>
      <c r="D74" s="31">
        <v>0</v>
      </c>
      <c r="E74" s="9">
        <v>0</v>
      </c>
    </row>
    <row r="75" spans="1:13" x14ac:dyDescent="0.2">
      <c r="A75" s="5"/>
      <c r="B75" s="38">
        <v>0</v>
      </c>
      <c r="C75" s="31">
        <v>0</v>
      </c>
      <c r="D75" s="31">
        <v>0</v>
      </c>
      <c r="E75" s="9">
        <v>0</v>
      </c>
    </row>
    <row r="76" spans="1:13" x14ac:dyDescent="0.2">
      <c r="A76" s="5"/>
      <c r="B76" s="38">
        <v>0</v>
      </c>
      <c r="C76" s="31">
        <v>0</v>
      </c>
      <c r="D76" s="31">
        <v>0</v>
      </c>
      <c r="E76" s="9">
        <v>0</v>
      </c>
    </row>
    <row r="77" spans="1:13" x14ac:dyDescent="0.2">
      <c r="A77" s="5"/>
      <c r="B77" s="38">
        <v>0</v>
      </c>
      <c r="C77" s="31">
        <v>0</v>
      </c>
      <c r="D77" s="31">
        <v>0</v>
      </c>
      <c r="E77" s="9">
        <v>0</v>
      </c>
    </row>
    <row r="78" spans="1:13" x14ac:dyDescent="0.2">
      <c r="A78" s="5"/>
      <c r="B78" s="38">
        <v>0</v>
      </c>
      <c r="C78" s="31">
        <v>0</v>
      </c>
      <c r="D78" s="31">
        <v>0</v>
      </c>
      <c r="E78" s="9">
        <v>0</v>
      </c>
    </row>
    <row r="79" spans="1:13" x14ac:dyDescent="0.2">
      <c r="A79" s="5"/>
      <c r="B79" s="38">
        <v>0</v>
      </c>
      <c r="C79" s="31">
        <v>0</v>
      </c>
      <c r="D79" s="31">
        <v>0</v>
      </c>
      <c r="E79" s="9">
        <v>0</v>
      </c>
    </row>
    <row r="80" spans="1:13" ht="17" thickBot="1" x14ac:dyDescent="0.25">
      <c r="A80" s="6"/>
      <c r="B80" s="39">
        <v>0</v>
      </c>
      <c r="C80" s="32">
        <v>0</v>
      </c>
      <c r="D80" s="32">
        <v>0</v>
      </c>
      <c r="E80" s="10">
        <v>0</v>
      </c>
    </row>
  </sheetData>
  <mergeCells count="1">
    <mergeCell ref="N14:P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E8D8D-B095-5448-8512-EE28FF4D0A0D}">
  <dimension ref="A1:T80"/>
  <sheetViews>
    <sheetView topLeftCell="A3" workbookViewId="0">
      <selection activeCell="D35" sqref="D35"/>
    </sheetView>
  </sheetViews>
  <sheetFormatPr baseColWidth="10" defaultRowHeight="16" outlineLevelCol="1" x14ac:dyDescent="0.2"/>
  <cols>
    <col min="1" max="1" width="3.6640625" bestFit="1" customWidth="1"/>
    <col min="2" max="2" width="38" style="2" customWidth="1"/>
    <col min="3" max="7" width="10.83203125" style="3"/>
    <col min="9" max="9" width="16.5" customWidth="1"/>
    <col min="11" max="11" width="7.5" hidden="1" customWidth="1" outlineLevel="1"/>
    <col min="12" max="12" width="35.6640625" hidden="1" customWidth="1" outlineLevel="1"/>
    <col min="13" max="16" width="10.83203125" hidden="1" customWidth="1" outlineLevel="1"/>
    <col min="17" max="17" width="6.33203125" hidden="1" customWidth="1" outlineLevel="1"/>
    <col min="18" max="18" width="10.83203125" collapsed="1"/>
  </cols>
  <sheetData>
    <row r="1" spans="1:20" x14ac:dyDescent="0.2">
      <c r="A1" s="16" t="s">
        <v>4</v>
      </c>
      <c r="B1" s="17" t="s">
        <v>0</v>
      </c>
      <c r="C1" s="18" t="s">
        <v>1</v>
      </c>
      <c r="D1" s="18" t="s">
        <v>2</v>
      </c>
      <c r="E1" s="18" t="s">
        <v>3</v>
      </c>
      <c r="F1" s="18" t="s">
        <v>13</v>
      </c>
      <c r="G1" s="19" t="s">
        <v>5</v>
      </c>
      <c r="K1" t="s">
        <v>4</v>
      </c>
      <c r="L1" t="s">
        <v>0</v>
      </c>
      <c r="M1" t="s">
        <v>1</v>
      </c>
      <c r="N1" t="s">
        <v>2</v>
      </c>
      <c r="O1" t="s">
        <v>3</v>
      </c>
      <c r="P1" t="s">
        <v>13</v>
      </c>
      <c r="Q1" t="s">
        <v>5</v>
      </c>
    </row>
    <row r="2" spans="1:20" x14ac:dyDescent="0.2">
      <c r="A2" s="60">
        <v>1</v>
      </c>
      <c r="B2" s="56" t="str" cm="1">
        <f t="array" ref="B2:G80">_xlfn.SORTBY(L2:Q80,Q2:Q80,-1)</f>
        <v>UKS JASIENIAK I</v>
      </c>
      <c r="C2" s="31">
        <v>105</v>
      </c>
      <c r="D2" s="31">
        <v>102</v>
      </c>
      <c r="E2" s="13">
        <v>0</v>
      </c>
      <c r="F2" s="14">
        <v>0</v>
      </c>
      <c r="G2" s="9">
        <v>207</v>
      </c>
      <c r="H2" s="64" t="s">
        <v>6</v>
      </c>
      <c r="I2" s="65"/>
      <c r="J2" s="65"/>
      <c r="K2" s="1">
        <v>1</v>
      </c>
      <c r="L2" t="s">
        <v>19</v>
      </c>
      <c r="M2" s="3">
        <v>105</v>
      </c>
      <c r="N2" s="3">
        <v>102</v>
      </c>
      <c r="O2" s="3"/>
      <c r="P2" s="3"/>
      <c r="Q2" s="3">
        <f>SUM(M2:P2)</f>
        <v>207</v>
      </c>
    </row>
    <row r="3" spans="1:20" x14ac:dyDescent="0.2">
      <c r="A3" s="51">
        <v>2</v>
      </c>
      <c r="B3" s="49" t="str">
        <v>TREFL GDAŃSK I</v>
      </c>
      <c r="C3" s="31">
        <v>102</v>
      </c>
      <c r="D3" s="31">
        <v>105</v>
      </c>
      <c r="E3" s="13">
        <v>0</v>
      </c>
      <c r="F3" s="14">
        <v>0</v>
      </c>
      <c r="G3" s="9">
        <v>207</v>
      </c>
      <c r="H3" s="63" t="s">
        <v>7</v>
      </c>
      <c r="I3" s="66"/>
      <c r="J3" s="66"/>
      <c r="K3" s="1">
        <v>2</v>
      </c>
      <c r="L3" t="s">
        <v>136</v>
      </c>
      <c r="M3" s="3">
        <v>102</v>
      </c>
      <c r="N3" s="3">
        <v>105</v>
      </c>
      <c r="O3" s="3"/>
      <c r="P3" s="3"/>
      <c r="Q3" s="3">
        <f t="shared" ref="Q3:Q65" si="0">SUM(M3:P3)</f>
        <v>207</v>
      </c>
    </row>
    <row r="4" spans="1:20" x14ac:dyDescent="0.2">
      <c r="A4" s="51">
        <v>3</v>
      </c>
      <c r="B4" s="49" t="str">
        <v>TREFL GDAŃSK II</v>
      </c>
      <c r="C4" s="31">
        <v>99</v>
      </c>
      <c r="D4" s="31">
        <v>99</v>
      </c>
      <c r="E4" s="13">
        <v>0</v>
      </c>
      <c r="F4" s="14">
        <v>0</v>
      </c>
      <c r="G4" s="9">
        <v>198</v>
      </c>
      <c r="K4" s="1">
        <v>3</v>
      </c>
      <c r="L4" t="s">
        <v>137</v>
      </c>
      <c r="M4" s="3">
        <v>99</v>
      </c>
      <c r="N4" s="3">
        <v>99</v>
      </c>
      <c r="O4" s="3"/>
      <c r="P4" s="3"/>
      <c r="Q4" s="3">
        <f t="shared" si="0"/>
        <v>198</v>
      </c>
    </row>
    <row r="5" spans="1:20" x14ac:dyDescent="0.2">
      <c r="A5" s="51">
        <v>4</v>
      </c>
      <c r="B5" s="49" t="str">
        <v>UKS JASIENIAK III</v>
      </c>
      <c r="C5" s="31">
        <v>97</v>
      </c>
      <c r="D5" s="31">
        <v>97</v>
      </c>
      <c r="E5" s="13">
        <v>0</v>
      </c>
      <c r="F5" s="14">
        <v>0</v>
      </c>
      <c r="G5" s="9">
        <v>194</v>
      </c>
      <c r="K5" s="1">
        <v>4</v>
      </c>
      <c r="L5" t="s">
        <v>56</v>
      </c>
      <c r="M5" s="3">
        <v>97</v>
      </c>
      <c r="N5" s="3">
        <v>97</v>
      </c>
      <c r="O5" s="3"/>
      <c r="P5" s="3"/>
      <c r="Q5" s="3">
        <f t="shared" si="0"/>
        <v>194</v>
      </c>
    </row>
    <row r="6" spans="1:20" x14ac:dyDescent="0.2">
      <c r="A6" s="51">
        <v>5</v>
      </c>
      <c r="B6" s="49" t="str">
        <v>SP CHWASZCZYNO I</v>
      </c>
      <c r="C6" s="31">
        <v>96</v>
      </c>
      <c r="D6" s="31">
        <v>93</v>
      </c>
      <c r="E6" s="13">
        <v>0</v>
      </c>
      <c r="F6" s="14">
        <v>0</v>
      </c>
      <c r="G6" s="9">
        <v>189</v>
      </c>
      <c r="K6" s="1">
        <v>5</v>
      </c>
      <c r="L6" t="s">
        <v>17</v>
      </c>
      <c r="M6" s="3">
        <v>96</v>
      </c>
      <c r="N6" s="3">
        <v>93</v>
      </c>
      <c r="O6" s="3"/>
      <c r="P6" s="3"/>
      <c r="Q6" s="3">
        <f t="shared" si="0"/>
        <v>189</v>
      </c>
    </row>
    <row r="7" spans="1:20" x14ac:dyDescent="0.2">
      <c r="A7" s="51">
        <v>6</v>
      </c>
      <c r="B7" s="49" t="str">
        <v xml:space="preserve">UKS JEDYNKA BYTÓW </v>
      </c>
      <c r="C7" s="31">
        <v>94</v>
      </c>
      <c r="D7" s="31">
        <v>95</v>
      </c>
      <c r="E7" s="13">
        <v>0</v>
      </c>
      <c r="F7" s="14">
        <v>0</v>
      </c>
      <c r="G7" s="9">
        <v>189</v>
      </c>
      <c r="K7" s="1">
        <v>6</v>
      </c>
      <c r="L7" t="s">
        <v>138</v>
      </c>
      <c r="M7" s="3">
        <v>95</v>
      </c>
      <c r="N7" s="3">
        <v>92</v>
      </c>
      <c r="O7" s="3"/>
      <c r="P7" s="3"/>
      <c r="Q7" s="3">
        <f t="shared" si="0"/>
        <v>187</v>
      </c>
    </row>
    <row r="8" spans="1:20" x14ac:dyDescent="0.2">
      <c r="A8" s="51">
        <v>7</v>
      </c>
      <c r="B8" s="49" t="str">
        <v>KATS ALPAT GDYNIA</v>
      </c>
      <c r="C8" s="31">
        <v>93</v>
      </c>
      <c r="D8" s="31">
        <v>96</v>
      </c>
      <c r="E8" s="13">
        <v>0</v>
      </c>
      <c r="F8" s="14">
        <v>0</v>
      </c>
      <c r="G8" s="9">
        <v>189</v>
      </c>
      <c r="K8" s="1">
        <v>7</v>
      </c>
      <c r="L8" t="s">
        <v>139</v>
      </c>
      <c r="M8" s="3">
        <v>94</v>
      </c>
      <c r="N8" s="3">
        <v>95</v>
      </c>
      <c r="O8" s="3"/>
      <c r="P8" s="3"/>
      <c r="Q8" s="3">
        <f t="shared" si="0"/>
        <v>189</v>
      </c>
    </row>
    <row r="9" spans="1:20" x14ac:dyDescent="0.2">
      <c r="A9" s="51">
        <v>8</v>
      </c>
      <c r="B9" s="49" t="str">
        <v>GKS STOCZNIOWIEC GDAŃSK I</v>
      </c>
      <c r="C9" s="31">
        <v>95</v>
      </c>
      <c r="D9" s="31">
        <v>92</v>
      </c>
      <c r="E9" s="13">
        <v>0</v>
      </c>
      <c r="F9" s="14">
        <v>0</v>
      </c>
      <c r="G9" s="9">
        <v>187</v>
      </c>
      <c r="K9" s="1">
        <v>8</v>
      </c>
      <c r="L9" t="s">
        <v>128</v>
      </c>
      <c r="M9" s="3">
        <v>93</v>
      </c>
      <c r="N9" s="3">
        <v>96</v>
      </c>
      <c r="O9" s="3"/>
      <c r="P9" s="3"/>
      <c r="Q9" s="3">
        <f t="shared" si="0"/>
        <v>189</v>
      </c>
    </row>
    <row r="10" spans="1:20" x14ac:dyDescent="0.2">
      <c r="A10" s="51">
        <v>9</v>
      </c>
      <c r="B10" s="49" t="str">
        <v>UKS JASIENIAK II</v>
      </c>
      <c r="C10" s="31">
        <v>92</v>
      </c>
      <c r="D10" s="31">
        <v>94</v>
      </c>
      <c r="E10" s="13">
        <v>0</v>
      </c>
      <c r="F10" s="14">
        <v>0</v>
      </c>
      <c r="G10" s="9">
        <v>186</v>
      </c>
      <c r="K10" s="1">
        <v>9</v>
      </c>
      <c r="L10" t="s">
        <v>62</v>
      </c>
      <c r="M10" s="3">
        <v>92</v>
      </c>
      <c r="N10" s="3">
        <v>94</v>
      </c>
      <c r="O10" s="3"/>
      <c r="P10" s="3"/>
      <c r="Q10" s="3">
        <f t="shared" si="0"/>
        <v>186</v>
      </c>
    </row>
    <row r="11" spans="1:20" x14ac:dyDescent="0.2">
      <c r="A11" s="51">
        <v>10</v>
      </c>
      <c r="B11" s="49" t="str">
        <v>UMKS JURAND MALBORK I</v>
      </c>
      <c r="C11" s="31">
        <v>91</v>
      </c>
      <c r="D11" s="31">
        <v>89</v>
      </c>
      <c r="E11" s="13">
        <v>0</v>
      </c>
      <c r="F11" s="14">
        <v>0</v>
      </c>
      <c r="G11" s="9">
        <v>180</v>
      </c>
      <c r="K11" s="1">
        <v>10</v>
      </c>
      <c r="L11" t="s">
        <v>140</v>
      </c>
      <c r="M11" s="3">
        <v>91</v>
      </c>
      <c r="N11" s="3">
        <v>89</v>
      </c>
      <c r="O11" s="3"/>
      <c r="P11" s="3"/>
      <c r="Q11" s="3">
        <f t="shared" si="0"/>
        <v>180</v>
      </c>
    </row>
    <row r="12" spans="1:20" x14ac:dyDescent="0.2">
      <c r="A12" s="51">
        <v>11</v>
      </c>
      <c r="B12" s="49" t="str">
        <v>SP CHWASZCZYNO II</v>
      </c>
      <c r="C12" s="31">
        <v>88</v>
      </c>
      <c r="D12" s="31">
        <v>91</v>
      </c>
      <c r="E12" s="13">
        <v>0</v>
      </c>
      <c r="F12" s="14">
        <v>0</v>
      </c>
      <c r="G12" s="9">
        <v>179</v>
      </c>
      <c r="K12" s="1">
        <v>11</v>
      </c>
      <c r="L12" t="s">
        <v>141</v>
      </c>
      <c r="M12" s="3">
        <v>90</v>
      </c>
      <c r="N12" s="3">
        <v>88</v>
      </c>
      <c r="O12" s="3"/>
      <c r="P12" s="3"/>
      <c r="Q12" s="3">
        <f t="shared" si="0"/>
        <v>178</v>
      </c>
    </row>
    <row r="13" spans="1:20" x14ac:dyDescent="0.2">
      <c r="A13" s="51">
        <v>12</v>
      </c>
      <c r="B13" s="49" t="str">
        <v>UKS LIBERO ŁEBIEŃ I</v>
      </c>
      <c r="C13" s="31">
        <v>90</v>
      </c>
      <c r="D13" s="31">
        <v>88</v>
      </c>
      <c r="E13" s="13">
        <v>0</v>
      </c>
      <c r="F13" s="14">
        <v>0</v>
      </c>
      <c r="G13" s="9">
        <v>178</v>
      </c>
      <c r="K13" s="1">
        <v>12</v>
      </c>
      <c r="L13" t="s">
        <v>174</v>
      </c>
      <c r="M13" s="3">
        <v>89</v>
      </c>
      <c r="N13" s="3">
        <v>86</v>
      </c>
      <c r="O13" s="3"/>
      <c r="P13" s="3"/>
      <c r="Q13" s="3">
        <f t="shared" si="0"/>
        <v>175</v>
      </c>
    </row>
    <row r="14" spans="1:20" ht="16" customHeight="1" x14ac:dyDescent="0.2">
      <c r="A14" s="59">
        <v>13</v>
      </c>
      <c r="B14" s="54" t="str">
        <v>SP CHWASZCZYNO IV</v>
      </c>
      <c r="C14" s="31">
        <v>87</v>
      </c>
      <c r="D14" s="31">
        <v>90</v>
      </c>
      <c r="E14" s="13">
        <v>0</v>
      </c>
      <c r="F14" s="14">
        <v>0</v>
      </c>
      <c r="G14" s="9">
        <v>177</v>
      </c>
      <c r="K14" s="1">
        <v>13</v>
      </c>
      <c r="L14" t="s">
        <v>21</v>
      </c>
      <c r="M14" s="3">
        <v>88</v>
      </c>
      <c r="N14" s="3">
        <v>91</v>
      </c>
      <c r="O14" s="3"/>
      <c r="P14" s="3"/>
      <c r="Q14" s="3">
        <f t="shared" si="0"/>
        <v>179</v>
      </c>
      <c r="R14" s="82" t="s">
        <v>10</v>
      </c>
      <c r="S14" s="82"/>
      <c r="T14" s="82"/>
    </row>
    <row r="15" spans="1:20" x14ac:dyDescent="0.2">
      <c r="A15" s="4">
        <v>14</v>
      </c>
      <c r="B15" s="38" t="str">
        <v>TREFL GDAŃSK V</v>
      </c>
      <c r="C15" s="31">
        <v>89</v>
      </c>
      <c r="D15" s="31">
        <v>86</v>
      </c>
      <c r="E15" s="13">
        <v>0</v>
      </c>
      <c r="F15" s="14">
        <v>0</v>
      </c>
      <c r="G15" s="9">
        <v>175</v>
      </c>
      <c r="K15" s="1">
        <v>14</v>
      </c>
      <c r="L15" t="s">
        <v>71</v>
      </c>
      <c r="M15" s="3">
        <v>87</v>
      </c>
      <c r="N15" s="3">
        <v>90</v>
      </c>
      <c r="O15" s="3"/>
      <c r="P15" s="3"/>
      <c r="Q15" s="3">
        <f t="shared" si="0"/>
        <v>177</v>
      </c>
      <c r="R15" s="82"/>
      <c r="S15" s="82"/>
      <c r="T15" s="82"/>
    </row>
    <row r="16" spans="1:20" x14ac:dyDescent="0.2">
      <c r="A16" s="4">
        <v>15</v>
      </c>
      <c r="B16" s="38" t="str">
        <v>UKS GDYŃSKA AKADEMIA SIATKÓWKI I</v>
      </c>
      <c r="C16" s="31">
        <v>86</v>
      </c>
      <c r="D16" s="31">
        <v>87</v>
      </c>
      <c r="E16" s="13">
        <v>0</v>
      </c>
      <c r="F16" s="14">
        <v>0</v>
      </c>
      <c r="G16" s="9">
        <v>173</v>
      </c>
      <c r="K16" s="1">
        <v>15</v>
      </c>
      <c r="L16" t="s">
        <v>34</v>
      </c>
      <c r="M16" s="3">
        <v>86</v>
      </c>
      <c r="N16" s="3">
        <v>87</v>
      </c>
      <c r="O16" s="3"/>
      <c r="P16" s="3"/>
      <c r="Q16" s="3">
        <f t="shared" si="0"/>
        <v>173</v>
      </c>
      <c r="R16" s="82"/>
      <c r="S16" s="82"/>
      <c r="T16" s="82"/>
    </row>
    <row r="17" spans="1:17" x14ac:dyDescent="0.2">
      <c r="A17" s="4">
        <v>16</v>
      </c>
      <c r="B17" s="38" t="str">
        <v>TREFL GDAŃSK III</v>
      </c>
      <c r="C17" s="31">
        <v>85</v>
      </c>
      <c r="D17" s="31">
        <v>84</v>
      </c>
      <c r="E17" s="13">
        <v>0</v>
      </c>
      <c r="F17" s="14">
        <v>0</v>
      </c>
      <c r="G17" s="9">
        <v>169</v>
      </c>
      <c r="K17" s="1">
        <v>16</v>
      </c>
      <c r="L17" t="s">
        <v>142</v>
      </c>
      <c r="M17" s="3">
        <v>85</v>
      </c>
      <c r="N17" s="3">
        <v>84</v>
      </c>
      <c r="O17" s="3"/>
      <c r="P17" s="3"/>
      <c r="Q17" s="3">
        <f t="shared" si="0"/>
        <v>169</v>
      </c>
    </row>
    <row r="18" spans="1:17" x14ac:dyDescent="0.2">
      <c r="A18" s="4">
        <v>17</v>
      </c>
      <c r="B18" s="38" t="str">
        <v>TREFL GDANSK VI</v>
      </c>
      <c r="C18" s="31">
        <v>82</v>
      </c>
      <c r="D18" s="31">
        <v>85</v>
      </c>
      <c r="E18" s="13">
        <v>0</v>
      </c>
      <c r="F18" s="14">
        <v>0</v>
      </c>
      <c r="G18" s="9">
        <v>167</v>
      </c>
      <c r="K18" s="1">
        <v>17</v>
      </c>
      <c r="L18" t="s">
        <v>143</v>
      </c>
      <c r="M18" s="3">
        <v>84</v>
      </c>
      <c r="N18" s="3">
        <v>79</v>
      </c>
      <c r="O18" s="3"/>
      <c r="P18" s="3"/>
      <c r="Q18" s="3">
        <f t="shared" si="0"/>
        <v>163</v>
      </c>
    </row>
    <row r="19" spans="1:17" x14ac:dyDescent="0.2">
      <c r="A19" s="4">
        <v>18</v>
      </c>
      <c r="B19" s="38" t="str">
        <v>TREFL GDAŃSK VII</v>
      </c>
      <c r="C19" s="31">
        <v>81</v>
      </c>
      <c r="D19" s="31">
        <v>83</v>
      </c>
      <c r="E19" s="13">
        <v>0</v>
      </c>
      <c r="F19" s="14">
        <v>0</v>
      </c>
      <c r="G19" s="9">
        <v>164</v>
      </c>
      <c r="K19" s="1">
        <v>18</v>
      </c>
      <c r="L19" t="s">
        <v>144</v>
      </c>
      <c r="M19" s="3">
        <v>83</v>
      </c>
      <c r="N19" s="3">
        <v>77</v>
      </c>
      <c r="O19" s="3"/>
      <c r="P19" s="3"/>
      <c r="Q19" s="3">
        <f t="shared" si="0"/>
        <v>160</v>
      </c>
    </row>
    <row r="20" spans="1:17" x14ac:dyDescent="0.2">
      <c r="A20" s="4">
        <v>19</v>
      </c>
      <c r="B20" s="38" t="str">
        <v>TREFL GDAŃSK IV</v>
      </c>
      <c r="C20" s="31">
        <v>84</v>
      </c>
      <c r="D20" s="31">
        <v>79</v>
      </c>
      <c r="E20" s="13">
        <v>0</v>
      </c>
      <c r="F20" s="14">
        <v>0</v>
      </c>
      <c r="G20" s="9">
        <v>163</v>
      </c>
      <c r="K20" s="1">
        <v>19</v>
      </c>
      <c r="L20" t="s">
        <v>145</v>
      </c>
      <c r="M20" s="3">
        <v>82</v>
      </c>
      <c r="N20" s="3">
        <v>85</v>
      </c>
      <c r="O20" s="3"/>
      <c r="P20" s="3"/>
      <c r="Q20" s="3">
        <f t="shared" si="0"/>
        <v>167</v>
      </c>
    </row>
    <row r="21" spans="1:17" x14ac:dyDescent="0.2">
      <c r="A21" s="4">
        <v>20</v>
      </c>
      <c r="B21" s="38" t="str">
        <v>UMKS JURAND MALBORK II</v>
      </c>
      <c r="C21" s="31">
        <v>83</v>
      </c>
      <c r="D21" s="31">
        <v>77</v>
      </c>
      <c r="E21" s="13">
        <v>0</v>
      </c>
      <c r="F21" s="14">
        <v>0</v>
      </c>
      <c r="G21" s="9">
        <v>160</v>
      </c>
      <c r="K21" s="1">
        <v>20</v>
      </c>
      <c r="L21" t="s">
        <v>146</v>
      </c>
      <c r="M21" s="3">
        <v>81</v>
      </c>
      <c r="N21" s="3">
        <v>83</v>
      </c>
      <c r="O21" s="3"/>
      <c r="P21" s="3"/>
      <c r="Q21" s="3">
        <f t="shared" si="0"/>
        <v>164</v>
      </c>
    </row>
    <row r="22" spans="1:17" x14ac:dyDescent="0.2">
      <c r="A22" s="4">
        <v>21</v>
      </c>
      <c r="B22" s="38" t="str">
        <v>UMKS JURAND MALBORK III</v>
      </c>
      <c r="C22" s="31">
        <v>79</v>
      </c>
      <c r="D22" s="31">
        <v>78</v>
      </c>
      <c r="E22" s="13">
        <v>0</v>
      </c>
      <c r="F22" s="14">
        <v>0</v>
      </c>
      <c r="G22" s="9">
        <v>157</v>
      </c>
      <c r="K22" s="1">
        <v>21</v>
      </c>
      <c r="L22" t="s">
        <v>60</v>
      </c>
      <c r="M22" s="3">
        <v>80</v>
      </c>
      <c r="N22" s="3">
        <v>76</v>
      </c>
      <c r="O22" s="3"/>
      <c r="P22" s="3"/>
      <c r="Q22" s="3">
        <f t="shared" si="0"/>
        <v>156</v>
      </c>
    </row>
    <row r="23" spans="1:17" x14ac:dyDescent="0.2">
      <c r="A23" s="4">
        <v>22</v>
      </c>
      <c r="B23" s="38" t="str">
        <v>UKS RELAKS DZIEMIANY I</v>
      </c>
      <c r="C23" s="31">
        <v>76</v>
      </c>
      <c r="D23" s="31">
        <v>81</v>
      </c>
      <c r="E23" s="13">
        <v>0</v>
      </c>
      <c r="F23" s="14">
        <v>0</v>
      </c>
      <c r="G23" s="9">
        <v>157</v>
      </c>
      <c r="J23" s="72"/>
      <c r="K23" s="1">
        <v>22</v>
      </c>
      <c r="L23" t="s">
        <v>147</v>
      </c>
      <c r="M23" s="3">
        <v>79</v>
      </c>
      <c r="N23" s="3">
        <v>78</v>
      </c>
      <c r="O23" s="3"/>
      <c r="P23" s="3"/>
      <c r="Q23" s="3">
        <f t="shared" si="0"/>
        <v>157</v>
      </c>
    </row>
    <row r="24" spans="1:17" x14ac:dyDescent="0.2">
      <c r="A24" s="4">
        <v>23</v>
      </c>
      <c r="B24" s="38" t="str">
        <v>UKS GDYŃSKA AKADEMIA SIATKÓWKI III</v>
      </c>
      <c r="C24" s="31">
        <v>80</v>
      </c>
      <c r="D24" s="31">
        <v>76</v>
      </c>
      <c r="E24" s="13">
        <v>0</v>
      </c>
      <c r="F24" s="14">
        <v>0</v>
      </c>
      <c r="G24" s="9">
        <v>156</v>
      </c>
      <c r="K24" s="1">
        <v>23</v>
      </c>
      <c r="L24" t="s">
        <v>148</v>
      </c>
      <c r="M24" s="3">
        <v>78</v>
      </c>
      <c r="N24" s="3">
        <v>72</v>
      </c>
      <c r="O24" s="3"/>
      <c r="P24" s="3"/>
      <c r="Q24" s="3">
        <f t="shared" si="0"/>
        <v>150</v>
      </c>
    </row>
    <row r="25" spans="1:17" x14ac:dyDescent="0.2">
      <c r="A25" s="4">
        <v>24</v>
      </c>
      <c r="B25" s="38" t="str">
        <v>TREFL GDAŃSK VIII</v>
      </c>
      <c r="C25" s="31">
        <v>75</v>
      </c>
      <c r="D25" s="31">
        <v>80</v>
      </c>
      <c r="E25" s="13">
        <v>0</v>
      </c>
      <c r="F25" s="14">
        <v>0</v>
      </c>
      <c r="G25" s="9">
        <v>155</v>
      </c>
      <c r="K25" s="1">
        <v>24</v>
      </c>
      <c r="L25" t="s">
        <v>31</v>
      </c>
      <c r="M25" s="3">
        <v>77</v>
      </c>
      <c r="N25" s="3">
        <v>71</v>
      </c>
      <c r="O25" s="3"/>
      <c r="P25" s="3"/>
      <c r="Q25" s="3">
        <f t="shared" si="0"/>
        <v>148</v>
      </c>
    </row>
    <row r="26" spans="1:17" x14ac:dyDescent="0.2">
      <c r="A26" s="4">
        <v>25</v>
      </c>
      <c r="B26" s="38" t="str">
        <v>TREFL GDANSK IX</v>
      </c>
      <c r="C26" s="31">
        <v>78</v>
      </c>
      <c r="D26" s="31">
        <v>72</v>
      </c>
      <c r="E26" s="13">
        <v>0</v>
      </c>
      <c r="F26" s="14">
        <v>0</v>
      </c>
      <c r="G26" s="9">
        <v>150</v>
      </c>
      <c r="K26" s="1">
        <v>25</v>
      </c>
      <c r="L26" t="s">
        <v>149</v>
      </c>
      <c r="M26" s="3">
        <v>76</v>
      </c>
      <c r="N26" s="3">
        <v>81</v>
      </c>
      <c r="O26" s="3"/>
      <c r="P26" s="3"/>
      <c r="Q26" s="3">
        <f t="shared" si="0"/>
        <v>157</v>
      </c>
    </row>
    <row r="27" spans="1:17" x14ac:dyDescent="0.2">
      <c r="A27" s="4">
        <v>26</v>
      </c>
      <c r="B27" s="38" t="str">
        <v>UKS GDYŃSKA AKADEMIA SIATKÓWKI IV</v>
      </c>
      <c r="C27" s="31">
        <v>77</v>
      </c>
      <c r="D27" s="31">
        <v>71</v>
      </c>
      <c r="E27" s="13">
        <v>0</v>
      </c>
      <c r="F27" s="14">
        <v>0</v>
      </c>
      <c r="G27" s="9">
        <v>148</v>
      </c>
      <c r="K27" s="1">
        <v>26</v>
      </c>
      <c r="L27" t="s">
        <v>150</v>
      </c>
      <c r="M27" s="3">
        <v>75</v>
      </c>
      <c r="N27" s="3">
        <v>80</v>
      </c>
      <c r="O27" s="3"/>
      <c r="P27" s="3"/>
      <c r="Q27" s="3">
        <f t="shared" si="0"/>
        <v>155</v>
      </c>
    </row>
    <row r="28" spans="1:17" x14ac:dyDescent="0.2">
      <c r="A28" s="4">
        <v>27</v>
      </c>
      <c r="B28" s="38" t="str">
        <v>SP CHWASZCZYNO V</v>
      </c>
      <c r="C28" s="31">
        <v>73</v>
      </c>
      <c r="D28" s="31">
        <v>74</v>
      </c>
      <c r="E28" s="13">
        <v>0</v>
      </c>
      <c r="F28" s="14">
        <v>0</v>
      </c>
      <c r="G28" s="9">
        <v>147</v>
      </c>
      <c r="K28" s="1">
        <v>27</v>
      </c>
      <c r="L28" t="s">
        <v>151</v>
      </c>
      <c r="M28" s="3">
        <v>74</v>
      </c>
      <c r="N28" s="81">
        <v>0</v>
      </c>
      <c r="O28" s="3"/>
      <c r="P28" s="3"/>
      <c r="Q28" s="3">
        <f t="shared" si="0"/>
        <v>74</v>
      </c>
    </row>
    <row r="29" spans="1:17" x14ac:dyDescent="0.2">
      <c r="A29" s="4">
        <v>28</v>
      </c>
      <c r="B29" s="38" t="str">
        <v>UKS LIBERO ŁEBIEŃ II</v>
      </c>
      <c r="C29" s="31">
        <v>72</v>
      </c>
      <c r="D29" s="31">
        <v>75</v>
      </c>
      <c r="E29" s="13">
        <v>0</v>
      </c>
      <c r="F29" s="14">
        <v>0</v>
      </c>
      <c r="G29" s="9">
        <v>147</v>
      </c>
      <c r="K29" s="1">
        <v>28</v>
      </c>
      <c r="L29" t="s">
        <v>32</v>
      </c>
      <c r="M29" s="3">
        <v>73</v>
      </c>
      <c r="N29" s="3">
        <v>74</v>
      </c>
      <c r="O29" s="3"/>
      <c r="P29" s="3"/>
      <c r="Q29" s="3">
        <f t="shared" si="0"/>
        <v>147</v>
      </c>
    </row>
    <row r="30" spans="1:17" x14ac:dyDescent="0.2">
      <c r="A30" s="4">
        <v>29</v>
      </c>
      <c r="B30" s="38" t="str">
        <v>UKS RELAKS DZIEMIANY III</v>
      </c>
      <c r="C30" s="31">
        <v>69</v>
      </c>
      <c r="D30" s="31">
        <v>73</v>
      </c>
      <c r="E30" s="13">
        <v>0</v>
      </c>
      <c r="F30" s="14">
        <v>0</v>
      </c>
      <c r="G30" s="9">
        <v>142</v>
      </c>
      <c r="K30" s="1">
        <v>29</v>
      </c>
      <c r="L30" t="s">
        <v>152</v>
      </c>
      <c r="M30" s="3">
        <v>72</v>
      </c>
      <c r="N30" s="3">
        <v>75</v>
      </c>
      <c r="O30" s="3"/>
      <c r="P30" s="3"/>
      <c r="Q30" s="3">
        <f t="shared" si="0"/>
        <v>147</v>
      </c>
    </row>
    <row r="31" spans="1:17" x14ac:dyDescent="0.2">
      <c r="A31" s="4">
        <v>30</v>
      </c>
      <c r="B31" s="38" t="str">
        <v>TREFL GDAŃSK X</v>
      </c>
      <c r="C31" s="31">
        <v>71</v>
      </c>
      <c r="D31" s="31">
        <v>68</v>
      </c>
      <c r="E31" s="13">
        <v>0</v>
      </c>
      <c r="F31" s="14">
        <v>0</v>
      </c>
      <c r="G31" s="9">
        <v>139</v>
      </c>
      <c r="K31" s="1">
        <v>30</v>
      </c>
      <c r="L31" t="s">
        <v>153</v>
      </c>
      <c r="M31" s="3">
        <v>71</v>
      </c>
      <c r="N31" s="3">
        <v>68</v>
      </c>
      <c r="O31" s="3"/>
      <c r="P31" s="3"/>
      <c r="Q31" s="3">
        <f t="shared" si="0"/>
        <v>139</v>
      </c>
    </row>
    <row r="32" spans="1:17" x14ac:dyDescent="0.2">
      <c r="A32" s="4">
        <v>31</v>
      </c>
      <c r="B32" s="38" t="str">
        <v>UKS RELAKS DZIEMIANY IV</v>
      </c>
      <c r="C32" s="31">
        <v>67</v>
      </c>
      <c r="D32" s="31">
        <v>66</v>
      </c>
      <c r="E32" s="13">
        <v>0</v>
      </c>
      <c r="F32" s="14">
        <v>0</v>
      </c>
      <c r="G32" s="9">
        <v>133</v>
      </c>
      <c r="K32" s="1">
        <v>31</v>
      </c>
      <c r="L32" t="s">
        <v>53</v>
      </c>
      <c r="M32" s="3">
        <v>70</v>
      </c>
      <c r="N32" s="81">
        <v>0</v>
      </c>
      <c r="O32" s="3"/>
      <c r="P32" s="3"/>
      <c r="Q32" s="3">
        <f t="shared" si="0"/>
        <v>70</v>
      </c>
    </row>
    <row r="33" spans="1:17" x14ac:dyDescent="0.2">
      <c r="A33" s="4">
        <v>32</v>
      </c>
      <c r="B33" s="38" t="str">
        <v>GKS STOCZNIOWIEC GDAŃSK II</v>
      </c>
      <c r="C33" s="31">
        <v>66</v>
      </c>
      <c r="D33" s="31">
        <v>67</v>
      </c>
      <c r="E33" s="13">
        <v>0</v>
      </c>
      <c r="F33" s="14">
        <v>0</v>
      </c>
      <c r="G33" s="9">
        <v>133</v>
      </c>
      <c r="K33" s="1">
        <v>32</v>
      </c>
      <c r="L33" t="s">
        <v>154</v>
      </c>
      <c r="M33" s="3">
        <v>69</v>
      </c>
      <c r="N33" s="3">
        <v>73</v>
      </c>
      <c r="O33" s="3"/>
      <c r="P33" s="3"/>
      <c r="Q33" s="3">
        <f t="shared" si="0"/>
        <v>142</v>
      </c>
    </row>
    <row r="34" spans="1:17" x14ac:dyDescent="0.2">
      <c r="A34" s="4">
        <v>33</v>
      </c>
      <c r="B34" s="38" t="str">
        <v>UKS JASIENIAK IV</v>
      </c>
      <c r="C34" s="31">
        <v>0</v>
      </c>
      <c r="D34" s="31">
        <v>82</v>
      </c>
      <c r="E34" s="13">
        <v>0</v>
      </c>
      <c r="F34" s="14">
        <v>0</v>
      </c>
      <c r="G34" s="9">
        <v>82</v>
      </c>
      <c r="K34" s="1">
        <v>33</v>
      </c>
      <c r="L34" t="s">
        <v>55</v>
      </c>
      <c r="M34" s="3">
        <v>68</v>
      </c>
      <c r="N34" s="81">
        <v>0</v>
      </c>
      <c r="O34" s="3"/>
      <c r="P34" s="3"/>
      <c r="Q34" s="3">
        <f t="shared" si="0"/>
        <v>68</v>
      </c>
    </row>
    <row r="35" spans="1:17" x14ac:dyDescent="0.2">
      <c r="A35" s="4">
        <v>34</v>
      </c>
      <c r="B35" s="38" t="str">
        <v>UMKS JURAND MALBORK IV</v>
      </c>
      <c r="C35" s="31">
        <v>74</v>
      </c>
      <c r="D35" s="31">
        <v>0</v>
      </c>
      <c r="E35" s="13">
        <v>0</v>
      </c>
      <c r="F35" s="14">
        <v>0</v>
      </c>
      <c r="G35" s="9">
        <v>74</v>
      </c>
      <c r="K35" s="1">
        <v>34</v>
      </c>
      <c r="L35" t="s">
        <v>155</v>
      </c>
      <c r="M35" s="3">
        <v>67</v>
      </c>
      <c r="N35" s="3">
        <v>66</v>
      </c>
      <c r="O35" s="3"/>
      <c r="P35" s="3"/>
      <c r="Q35" s="3">
        <f t="shared" si="0"/>
        <v>133</v>
      </c>
    </row>
    <row r="36" spans="1:17" x14ac:dyDescent="0.2">
      <c r="A36" s="4">
        <v>35</v>
      </c>
      <c r="B36" s="38" t="str">
        <v>UKS JASIENIAK V</v>
      </c>
      <c r="C36" s="31">
        <v>70</v>
      </c>
      <c r="D36" s="31">
        <v>0</v>
      </c>
      <c r="E36" s="13">
        <v>0</v>
      </c>
      <c r="F36" s="14">
        <v>0</v>
      </c>
      <c r="G36" s="9">
        <v>70</v>
      </c>
      <c r="K36" s="1">
        <v>35</v>
      </c>
      <c r="L36" t="s">
        <v>156</v>
      </c>
      <c r="M36" s="3">
        <v>66</v>
      </c>
      <c r="N36" s="3">
        <v>67</v>
      </c>
      <c r="O36" s="3"/>
      <c r="P36" s="3"/>
      <c r="Q36" s="3">
        <f t="shared" si="0"/>
        <v>133</v>
      </c>
    </row>
    <row r="37" spans="1:17" x14ac:dyDescent="0.2">
      <c r="A37" s="4">
        <v>36</v>
      </c>
      <c r="B37" s="38" t="str">
        <v>UKS RELAKS DZIEMIANY II</v>
      </c>
      <c r="C37" s="31">
        <v>0</v>
      </c>
      <c r="D37" s="31">
        <v>70</v>
      </c>
      <c r="E37" s="13">
        <v>0</v>
      </c>
      <c r="F37" s="14">
        <v>0</v>
      </c>
      <c r="G37" s="9">
        <v>70</v>
      </c>
      <c r="K37" s="1">
        <v>36</v>
      </c>
      <c r="L37" t="s">
        <v>70</v>
      </c>
      <c r="M37" s="3">
        <v>0</v>
      </c>
      <c r="N37" s="3">
        <v>64</v>
      </c>
      <c r="O37" s="3"/>
      <c r="P37" s="3"/>
      <c r="Q37" s="3">
        <f t="shared" si="0"/>
        <v>64</v>
      </c>
    </row>
    <row r="38" spans="1:17" x14ac:dyDescent="0.2">
      <c r="A38" s="4">
        <v>37</v>
      </c>
      <c r="B38" s="38" t="str">
        <v>TREFL GDAŃSK XI</v>
      </c>
      <c r="C38" s="31">
        <v>0</v>
      </c>
      <c r="D38" s="31">
        <v>69</v>
      </c>
      <c r="E38" s="13">
        <v>0</v>
      </c>
      <c r="F38" s="14">
        <v>0</v>
      </c>
      <c r="G38" s="9">
        <v>69</v>
      </c>
      <c r="K38" s="1">
        <v>37</v>
      </c>
      <c r="L38" t="s">
        <v>41</v>
      </c>
      <c r="M38" s="3">
        <v>0</v>
      </c>
      <c r="N38" s="3">
        <v>82</v>
      </c>
      <c r="O38" s="3"/>
      <c r="P38" s="3"/>
      <c r="Q38" s="3">
        <f t="shared" si="0"/>
        <v>82</v>
      </c>
    </row>
    <row r="39" spans="1:17" x14ac:dyDescent="0.2">
      <c r="A39" s="4">
        <v>38</v>
      </c>
      <c r="B39" s="38" t="str">
        <v>UKS GDYŃSKA AKADEMIA SIATKÓWKI V</v>
      </c>
      <c r="C39" s="31">
        <v>68</v>
      </c>
      <c r="D39" s="31">
        <v>0</v>
      </c>
      <c r="E39" s="13">
        <v>0</v>
      </c>
      <c r="F39" s="14">
        <v>0</v>
      </c>
      <c r="G39" s="9">
        <v>68</v>
      </c>
      <c r="K39" s="1">
        <v>38</v>
      </c>
      <c r="L39" t="s">
        <v>175</v>
      </c>
      <c r="M39" s="3">
        <v>0</v>
      </c>
      <c r="N39" s="3">
        <v>69</v>
      </c>
      <c r="O39" s="3"/>
      <c r="P39" s="3"/>
      <c r="Q39" s="3">
        <f t="shared" si="0"/>
        <v>69</v>
      </c>
    </row>
    <row r="40" spans="1:17" x14ac:dyDescent="0.2">
      <c r="A40" s="4">
        <v>39</v>
      </c>
      <c r="B40" s="38" t="str">
        <v>UKS LIBERO ŁEBIEŃ III</v>
      </c>
      <c r="C40" s="31">
        <v>0</v>
      </c>
      <c r="D40" s="31">
        <v>65</v>
      </c>
      <c r="E40" s="13">
        <v>0</v>
      </c>
      <c r="F40" s="14">
        <v>0</v>
      </c>
      <c r="G40" s="9">
        <v>65</v>
      </c>
      <c r="K40" s="1">
        <v>39</v>
      </c>
      <c r="L40" t="s">
        <v>36</v>
      </c>
      <c r="M40" s="3">
        <v>0</v>
      </c>
      <c r="N40" s="3">
        <v>62</v>
      </c>
      <c r="O40" s="3"/>
      <c r="P40" s="3"/>
      <c r="Q40" s="3">
        <f t="shared" si="0"/>
        <v>62</v>
      </c>
    </row>
    <row r="41" spans="1:17" x14ac:dyDescent="0.2">
      <c r="A41" s="4">
        <v>40</v>
      </c>
      <c r="B41" s="38" t="str">
        <v>SP CHWASZCZYNO VI</v>
      </c>
      <c r="C41" s="31">
        <v>0</v>
      </c>
      <c r="D41" s="31">
        <v>64</v>
      </c>
      <c r="E41" s="13">
        <v>0</v>
      </c>
      <c r="F41" s="14">
        <v>0</v>
      </c>
      <c r="G41" s="9">
        <v>64</v>
      </c>
      <c r="K41" s="1">
        <v>40</v>
      </c>
      <c r="L41" t="s">
        <v>49</v>
      </c>
      <c r="M41" s="3">
        <v>0</v>
      </c>
      <c r="N41" s="81">
        <v>0</v>
      </c>
      <c r="O41" s="3"/>
      <c r="P41" s="3"/>
      <c r="Q41" s="3">
        <f t="shared" si="0"/>
        <v>0</v>
      </c>
    </row>
    <row r="42" spans="1:17" x14ac:dyDescent="0.2">
      <c r="A42" s="4">
        <v>41</v>
      </c>
      <c r="B42" s="38" t="str">
        <v>TREFL GDAŃSK XII</v>
      </c>
      <c r="C42" s="31">
        <v>0</v>
      </c>
      <c r="D42" s="31">
        <v>63</v>
      </c>
      <c r="E42" s="13">
        <v>0</v>
      </c>
      <c r="F42" s="14">
        <v>0</v>
      </c>
      <c r="G42" s="9">
        <v>63</v>
      </c>
      <c r="K42" s="1">
        <v>41</v>
      </c>
      <c r="L42" t="s">
        <v>176</v>
      </c>
      <c r="M42" s="3">
        <v>0</v>
      </c>
      <c r="N42" s="3">
        <v>70</v>
      </c>
      <c r="O42" s="3"/>
      <c r="P42" s="3"/>
      <c r="Q42" s="3">
        <f t="shared" si="0"/>
        <v>70</v>
      </c>
    </row>
    <row r="43" spans="1:17" x14ac:dyDescent="0.2">
      <c r="A43" s="4">
        <v>42</v>
      </c>
      <c r="B43" s="38" t="str">
        <v>SP CHWASZCZYNO III</v>
      </c>
      <c r="C43" s="31">
        <v>0</v>
      </c>
      <c r="D43" s="31">
        <v>62</v>
      </c>
      <c r="E43" s="13">
        <v>0</v>
      </c>
      <c r="F43" s="14">
        <v>0</v>
      </c>
      <c r="G43" s="9">
        <v>62</v>
      </c>
      <c r="K43" s="1">
        <v>42</v>
      </c>
      <c r="L43" t="s">
        <v>177</v>
      </c>
      <c r="M43" s="3">
        <v>0</v>
      </c>
      <c r="N43" s="3">
        <v>63</v>
      </c>
      <c r="O43" s="3"/>
      <c r="P43" s="3"/>
      <c r="Q43" s="3">
        <f t="shared" si="0"/>
        <v>63</v>
      </c>
    </row>
    <row r="44" spans="1:17" x14ac:dyDescent="0.2">
      <c r="A44" s="4">
        <v>43</v>
      </c>
      <c r="B44" s="38" t="str">
        <v>UKS GDYŃSKA AKADEMIA SIATKÓWKI II</v>
      </c>
      <c r="C44" s="31">
        <v>0</v>
      </c>
      <c r="D44" s="31">
        <v>0</v>
      </c>
      <c r="E44" s="13">
        <v>0</v>
      </c>
      <c r="F44" s="14">
        <v>0</v>
      </c>
      <c r="G44" s="9">
        <v>0</v>
      </c>
      <c r="K44" s="1">
        <v>43</v>
      </c>
      <c r="L44" t="s">
        <v>54</v>
      </c>
      <c r="M44" s="3">
        <v>0</v>
      </c>
      <c r="N44" s="81">
        <v>0</v>
      </c>
      <c r="O44" s="3"/>
      <c r="P44" s="3"/>
      <c r="Q44" s="3">
        <f t="shared" si="0"/>
        <v>0</v>
      </c>
    </row>
    <row r="45" spans="1:17" x14ac:dyDescent="0.2">
      <c r="A45" s="4">
        <v>44</v>
      </c>
      <c r="B45" s="38" t="str">
        <v>UKS JASIENIAK VI</v>
      </c>
      <c r="C45" s="31">
        <v>0</v>
      </c>
      <c r="D45" s="31">
        <v>0</v>
      </c>
      <c r="E45" s="13">
        <v>0</v>
      </c>
      <c r="F45" s="14">
        <v>0</v>
      </c>
      <c r="G45" s="9">
        <v>0</v>
      </c>
      <c r="K45" s="1">
        <v>44</v>
      </c>
      <c r="L45" t="s">
        <v>178</v>
      </c>
      <c r="M45" s="3">
        <v>0</v>
      </c>
      <c r="N45" s="3">
        <v>65</v>
      </c>
      <c r="O45" s="3"/>
      <c r="P45" s="3"/>
      <c r="Q45" s="3">
        <f t="shared" si="0"/>
        <v>65</v>
      </c>
    </row>
    <row r="46" spans="1:17" x14ac:dyDescent="0.2">
      <c r="A46" s="4">
        <v>45</v>
      </c>
      <c r="B46" s="38" t="str">
        <v>UKS LIBERO ŁEBIEŃ IV</v>
      </c>
      <c r="C46" s="31">
        <v>0</v>
      </c>
      <c r="D46" s="31">
        <v>0</v>
      </c>
      <c r="E46" s="13">
        <v>0</v>
      </c>
      <c r="F46" s="14">
        <v>0</v>
      </c>
      <c r="G46" s="9">
        <v>0</v>
      </c>
      <c r="K46" s="1">
        <v>45</v>
      </c>
      <c r="L46" t="s">
        <v>179</v>
      </c>
      <c r="M46" s="3">
        <v>0</v>
      </c>
      <c r="N46" s="81">
        <v>0</v>
      </c>
      <c r="O46" s="3"/>
      <c r="P46" s="3"/>
      <c r="Q46" s="3">
        <f t="shared" si="0"/>
        <v>0</v>
      </c>
    </row>
    <row r="47" spans="1:17" x14ac:dyDescent="0.2">
      <c r="A47" s="4">
        <v>46</v>
      </c>
      <c r="B47" s="38">
        <v>0</v>
      </c>
      <c r="C47" s="31">
        <v>0</v>
      </c>
      <c r="D47" s="31">
        <v>0</v>
      </c>
      <c r="E47" s="13">
        <v>0</v>
      </c>
      <c r="F47" s="14">
        <v>0</v>
      </c>
      <c r="G47" s="9">
        <v>0</v>
      </c>
      <c r="K47" s="1">
        <v>46</v>
      </c>
      <c r="M47" s="3"/>
      <c r="N47" s="3"/>
      <c r="O47" s="3"/>
      <c r="P47" s="3"/>
      <c r="Q47" s="3">
        <f t="shared" si="0"/>
        <v>0</v>
      </c>
    </row>
    <row r="48" spans="1:17" x14ac:dyDescent="0.2">
      <c r="A48" s="4">
        <v>47</v>
      </c>
      <c r="B48" s="38">
        <v>0</v>
      </c>
      <c r="C48" s="31">
        <v>0</v>
      </c>
      <c r="D48" s="31">
        <v>0</v>
      </c>
      <c r="E48" s="13">
        <v>0</v>
      </c>
      <c r="F48" s="14">
        <v>0</v>
      </c>
      <c r="G48" s="9">
        <v>0</v>
      </c>
      <c r="K48" s="1">
        <v>47</v>
      </c>
      <c r="M48" s="3"/>
      <c r="N48" s="3"/>
      <c r="O48" s="3"/>
      <c r="P48" s="3"/>
      <c r="Q48" s="3">
        <f t="shared" si="0"/>
        <v>0</v>
      </c>
    </row>
    <row r="49" spans="1:17" x14ac:dyDescent="0.2">
      <c r="A49" s="4">
        <v>48</v>
      </c>
      <c r="B49" s="38">
        <v>0</v>
      </c>
      <c r="C49" s="31">
        <v>0</v>
      </c>
      <c r="D49" s="31">
        <v>0</v>
      </c>
      <c r="E49" s="13">
        <v>0</v>
      </c>
      <c r="F49" s="14">
        <v>0</v>
      </c>
      <c r="G49" s="9">
        <v>0</v>
      </c>
      <c r="K49" s="1">
        <v>48</v>
      </c>
      <c r="M49" s="3"/>
      <c r="N49" s="3"/>
      <c r="O49" s="3"/>
      <c r="P49" s="3"/>
      <c r="Q49" s="3">
        <f t="shared" si="0"/>
        <v>0</v>
      </c>
    </row>
    <row r="50" spans="1:17" x14ac:dyDescent="0.2">
      <c r="A50" s="4">
        <v>49</v>
      </c>
      <c r="B50" s="38">
        <v>0</v>
      </c>
      <c r="C50" s="31">
        <v>0</v>
      </c>
      <c r="D50" s="31">
        <v>0</v>
      </c>
      <c r="E50" s="13">
        <v>0</v>
      </c>
      <c r="F50" s="14">
        <v>0</v>
      </c>
      <c r="G50" s="9">
        <v>0</v>
      </c>
      <c r="K50" s="1">
        <v>49</v>
      </c>
      <c r="M50" s="3"/>
      <c r="N50" s="3"/>
      <c r="O50" s="3"/>
      <c r="P50" s="3"/>
      <c r="Q50" s="3">
        <f t="shared" si="0"/>
        <v>0</v>
      </c>
    </row>
    <row r="51" spans="1:17" x14ac:dyDescent="0.2">
      <c r="A51" s="4">
        <v>50</v>
      </c>
      <c r="B51" s="38">
        <v>0</v>
      </c>
      <c r="C51" s="31">
        <v>0</v>
      </c>
      <c r="D51" s="31">
        <v>0</v>
      </c>
      <c r="E51" s="13">
        <v>0</v>
      </c>
      <c r="F51" s="14">
        <v>0</v>
      </c>
      <c r="G51" s="9">
        <v>0</v>
      </c>
      <c r="K51" s="1">
        <v>50</v>
      </c>
      <c r="M51" s="3"/>
      <c r="N51" s="3"/>
      <c r="O51" s="3"/>
      <c r="P51" s="3"/>
      <c r="Q51" s="3">
        <f t="shared" si="0"/>
        <v>0</v>
      </c>
    </row>
    <row r="52" spans="1:17" x14ac:dyDescent="0.2">
      <c r="A52" s="4">
        <v>51</v>
      </c>
      <c r="B52" s="38">
        <v>0</v>
      </c>
      <c r="C52" s="31">
        <v>0</v>
      </c>
      <c r="D52" s="31">
        <v>0</v>
      </c>
      <c r="E52" s="13">
        <v>0</v>
      </c>
      <c r="F52" s="14">
        <v>0</v>
      </c>
      <c r="G52" s="9">
        <v>0</v>
      </c>
      <c r="K52" s="1">
        <v>51</v>
      </c>
      <c r="M52" s="3"/>
      <c r="N52" s="3"/>
      <c r="O52" s="3"/>
      <c r="P52" s="3"/>
      <c r="Q52" s="3">
        <f t="shared" si="0"/>
        <v>0</v>
      </c>
    </row>
    <row r="53" spans="1:17" x14ac:dyDescent="0.2">
      <c r="A53" s="4">
        <v>52</v>
      </c>
      <c r="B53" s="38">
        <v>0</v>
      </c>
      <c r="C53" s="31">
        <v>0</v>
      </c>
      <c r="D53" s="31">
        <v>0</v>
      </c>
      <c r="E53" s="13">
        <v>0</v>
      </c>
      <c r="F53" s="14">
        <v>0</v>
      </c>
      <c r="G53" s="9">
        <v>0</v>
      </c>
      <c r="K53" s="1">
        <v>52</v>
      </c>
      <c r="M53" s="3"/>
      <c r="N53" s="3"/>
      <c r="O53" s="3"/>
      <c r="P53" s="3"/>
      <c r="Q53" s="3">
        <f t="shared" si="0"/>
        <v>0</v>
      </c>
    </row>
    <row r="54" spans="1:17" x14ac:dyDescent="0.2">
      <c r="A54" s="4">
        <v>53</v>
      </c>
      <c r="B54" s="38">
        <v>0</v>
      </c>
      <c r="C54" s="31">
        <v>0</v>
      </c>
      <c r="D54" s="31">
        <v>0</v>
      </c>
      <c r="E54" s="13">
        <v>0</v>
      </c>
      <c r="F54" s="14">
        <v>0</v>
      </c>
      <c r="G54" s="9">
        <v>0</v>
      </c>
      <c r="K54" s="1">
        <v>53</v>
      </c>
      <c r="M54" s="3"/>
      <c r="N54" s="3"/>
      <c r="O54" s="3"/>
      <c r="P54" s="3"/>
      <c r="Q54" s="3">
        <f t="shared" si="0"/>
        <v>0</v>
      </c>
    </row>
    <row r="55" spans="1:17" x14ac:dyDescent="0.2">
      <c r="A55" s="4">
        <v>54</v>
      </c>
      <c r="B55" s="38">
        <v>0</v>
      </c>
      <c r="C55" s="31">
        <v>0</v>
      </c>
      <c r="D55" s="31">
        <v>0</v>
      </c>
      <c r="E55" s="13">
        <v>0</v>
      </c>
      <c r="F55" s="14">
        <v>0</v>
      </c>
      <c r="G55" s="9">
        <v>0</v>
      </c>
      <c r="K55" s="1">
        <v>54</v>
      </c>
      <c r="M55" s="3"/>
      <c r="N55" s="3"/>
      <c r="O55" s="3"/>
      <c r="P55" s="3"/>
      <c r="Q55" s="3">
        <f t="shared" si="0"/>
        <v>0</v>
      </c>
    </row>
    <row r="56" spans="1:17" x14ac:dyDescent="0.2">
      <c r="A56" s="4">
        <v>55</v>
      </c>
      <c r="B56" s="38">
        <v>0</v>
      </c>
      <c r="C56" s="31">
        <v>0</v>
      </c>
      <c r="D56" s="31">
        <v>0</v>
      </c>
      <c r="E56" s="13">
        <v>0</v>
      </c>
      <c r="F56" s="14">
        <v>0</v>
      </c>
      <c r="G56" s="9">
        <v>0</v>
      </c>
      <c r="K56" s="1">
        <v>55</v>
      </c>
      <c r="M56" s="3"/>
      <c r="N56" s="3"/>
      <c r="O56" s="3"/>
      <c r="P56" s="3"/>
      <c r="Q56" s="3">
        <f t="shared" si="0"/>
        <v>0</v>
      </c>
    </row>
    <row r="57" spans="1:17" x14ac:dyDescent="0.2">
      <c r="A57" s="4">
        <v>56</v>
      </c>
      <c r="B57" s="38">
        <v>0</v>
      </c>
      <c r="C57" s="31">
        <v>0</v>
      </c>
      <c r="D57" s="31">
        <v>0</v>
      </c>
      <c r="E57" s="13">
        <v>0</v>
      </c>
      <c r="F57" s="14">
        <v>0</v>
      </c>
      <c r="G57" s="9">
        <v>0</v>
      </c>
      <c r="K57" s="1">
        <v>56</v>
      </c>
      <c r="M57" s="3"/>
      <c r="N57" s="3"/>
      <c r="O57" s="3"/>
      <c r="P57" s="3"/>
      <c r="Q57" s="3">
        <f t="shared" si="0"/>
        <v>0</v>
      </c>
    </row>
    <row r="58" spans="1:17" x14ac:dyDescent="0.2">
      <c r="A58" s="4">
        <v>57</v>
      </c>
      <c r="B58" s="38">
        <v>0</v>
      </c>
      <c r="C58" s="31">
        <v>0</v>
      </c>
      <c r="D58" s="31">
        <v>0</v>
      </c>
      <c r="E58" s="13">
        <v>0</v>
      </c>
      <c r="F58" s="14">
        <v>0</v>
      </c>
      <c r="G58" s="9">
        <v>0</v>
      </c>
      <c r="K58" s="1">
        <v>57</v>
      </c>
      <c r="M58" s="3"/>
      <c r="N58" s="3"/>
      <c r="O58" s="3"/>
      <c r="P58" s="3"/>
      <c r="Q58" s="3">
        <f t="shared" si="0"/>
        <v>0</v>
      </c>
    </row>
    <row r="59" spans="1:17" x14ac:dyDescent="0.2">
      <c r="A59" s="4">
        <v>58</v>
      </c>
      <c r="B59" s="38">
        <v>0</v>
      </c>
      <c r="C59" s="31">
        <v>0</v>
      </c>
      <c r="D59" s="31">
        <v>0</v>
      </c>
      <c r="E59" s="13">
        <v>0</v>
      </c>
      <c r="F59" s="14">
        <v>0</v>
      </c>
      <c r="G59" s="9">
        <v>0</v>
      </c>
      <c r="K59" s="1">
        <v>58</v>
      </c>
      <c r="M59" s="3"/>
      <c r="N59" s="3"/>
      <c r="O59" s="3"/>
      <c r="P59" s="3"/>
      <c r="Q59" s="3">
        <f t="shared" si="0"/>
        <v>0</v>
      </c>
    </row>
    <row r="60" spans="1:17" x14ac:dyDescent="0.2">
      <c r="A60" s="4">
        <v>59</v>
      </c>
      <c r="B60" s="38">
        <v>0</v>
      </c>
      <c r="C60" s="31">
        <v>0</v>
      </c>
      <c r="D60" s="31">
        <v>0</v>
      </c>
      <c r="E60" s="13">
        <v>0</v>
      </c>
      <c r="F60" s="14">
        <v>0</v>
      </c>
      <c r="G60" s="9">
        <v>0</v>
      </c>
      <c r="K60" s="1">
        <v>59</v>
      </c>
      <c r="M60" s="3"/>
      <c r="N60" s="3"/>
      <c r="O60" s="3"/>
      <c r="P60" s="3"/>
      <c r="Q60" s="3">
        <f t="shared" si="0"/>
        <v>0</v>
      </c>
    </row>
    <row r="61" spans="1:17" x14ac:dyDescent="0.2">
      <c r="A61" s="4">
        <v>60</v>
      </c>
      <c r="B61" s="38">
        <v>0</v>
      </c>
      <c r="C61" s="31">
        <v>0</v>
      </c>
      <c r="D61" s="31">
        <v>0</v>
      </c>
      <c r="E61" s="13">
        <v>0</v>
      </c>
      <c r="F61" s="14">
        <v>0</v>
      </c>
      <c r="G61" s="9">
        <v>0</v>
      </c>
      <c r="K61" s="1">
        <v>60</v>
      </c>
      <c r="M61" s="3"/>
      <c r="N61" s="3"/>
      <c r="O61" s="3"/>
      <c r="P61" s="3"/>
      <c r="Q61" s="3">
        <f t="shared" si="0"/>
        <v>0</v>
      </c>
    </row>
    <row r="62" spans="1:17" x14ac:dyDescent="0.2">
      <c r="A62" s="4">
        <v>61</v>
      </c>
      <c r="B62" s="38">
        <v>0</v>
      </c>
      <c r="C62" s="31">
        <v>0</v>
      </c>
      <c r="D62" s="31">
        <v>0</v>
      </c>
      <c r="E62" s="13">
        <v>0</v>
      </c>
      <c r="F62" s="14">
        <v>0</v>
      </c>
      <c r="G62" s="9">
        <v>0</v>
      </c>
      <c r="K62" s="1">
        <v>61</v>
      </c>
      <c r="M62" s="3"/>
      <c r="N62" s="3"/>
      <c r="O62" s="3"/>
      <c r="P62" s="3"/>
      <c r="Q62" s="3">
        <f t="shared" si="0"/>
        <v>0</v>
      </c>
    </row>
    <row r="63" spans="1:17" x14ac:dyDescent="0.2">
      <c r="A63" s="4">
        <v>62</v>
      </c>
      <c r="B63" s="38">
        <v>0</v>
      </c>
      <c r="C63" s="31">
        <v>0</v>
      </c>
      <c r="D63" s="31">
        <v>0</v>
      </c>
      <c r="E63" s="13">
        <v>0</v>
      </c>
      <c r="F63" s="14">
        <v>0</v>
      </c>
      <c r="G63" s="9">
        <v>0</v>
      </c>
      <c r="K63" s="1">
        <v>62</v>
      </c>
      <c r="M63" s="3"/>
      <c r="N63" s="3"/>
      <c r="O63" s="3"/>
      <c r="P63" s="3"/>
      <c r="Q63" s="3">
        <f t="shared" si="0"/>
        <v>0</v>
      </c>
    </row>
    <row r="64" spans="1:17" x14ac:dyDescent="0.2">
      <c r="A64" s="4">
        <v>63</v>
      </c>
      <c r="B64" s="38">
        <v>0</v>
      </c>
      <c r="C64" s="31">
        <v>0</v>
      </c>
      <c r="D64" s="31">
        <v>0</v>
      </c>
      <c r="E64" s="13">
        <v>0</v>
      </c>
      <c r="F64" s="14">
        <v>0</v>
      </c>
      <c r="G64" s="9">
        <v>0</v>
      </c>
      <c r="K64" s="1">
        <v>63</v>
      </c>
      <c r="M64" s="3"/>
      <c r="N64" s="3"/>
      <c r="O64" s="3"/>
      <c r="P64" s="3"/>
      <c r="Q64" s="3">
        <f t="shared" si="0"/>
        <v>0</v>
      </c>
    </row>
    <row r="65" spans="1:17" x14ac:dyDescent="0.2">
      <c r="A65" s="4">
        <v>64</v>
      </c>
      <c r="B65" s="38">
        <v>0</v>
      </c>
      <c r="C65" s="31">
        <v>0</v>
      </c>
      <c r="D65" s="31">
        <v>0</v>
      </c>
      <c r="E65" s="13">
        <v>0</v>
      </c>
      <c r="F65" s="14">
        <v>0</v>
      </c>
      <c r="G65" s="9">
        <v>0</v>
      </c>
      <c r="K65" s="1">
        <v>64</v>
      </c>
      <c r="M65" s="3"/>
      <c r="N65" s="3"/>
      <c r="O65" s="3"/>
      <c r="P65" s="3"/>
      <c r="Q65" s="3">
        <f t="shared" si="0"/>
        <v>0</v>
      </c>
    </row>
    <row r="66" spans="1:17" x14ac:dyDescent="0.2">
      <c r="A66" s="5"/>
      <c r="B66" s="38">
        <v>0</v>
      </c>
      <c r="C66" s="31">
        <v>0</v>
      </c>
      <c r="D66" s="31">
        <v>0</v>
      </c>
      <c r="E66" s="13">
        <v>0</v>
      </c>
      <c r="F66" s="14">
        <v>0</v>
      </c>
      <c r="G66" s="9">
        <v>0</v>
      </c>
    </row>
    <row r="67" spans="1:17" x14ac:dyDescent="0.2">
      <c r="A67" s="5"/>
      <c r="B67" s="38">
        <v>0</v>
      </c>
      <c r="C67" s="31">
        <v>0</v>
      </c>
      <c r="D67" s="31">
        <v>0</v>
      </c>
      <c r="E67" s="13">
        <v>0</v>
      </c>
      <c r="F67" s="14">
        <v>0</v>
      </c>
      <c r="G67" s="9">
        <v>0</v>
      </c>
    </row>
    <row r="68" spans="1:17" x14ac:dyDescent="0.2">
      <c r="A68" s="5"/>
      <c r="B68" s="38">
        <v>0</v>
      </c>
      <c r="C68" s="31">
        <v>0</v>
      </c>
      <c r="D68" s="31">
        <v>0</v>
      </c>
      <c r="E68" s="13">
        <v>0</v>
      </c>
      <c r="F68" s="14">
        <v>0</v>
      </c>
      <c r="G68" s="9">
        <v>0</v>
      </c>
    </row>
    <row r="69" spans="1:17" x14ac:dyDescent="0.2">
      <c r="A69" s="5"/>
      <c r="B69" s="38">
        <v>0</v>
      </c>
      <c r="C69" s="31">
        <v>0</v>
      </c>
      <c r="D69" s="31">
        <v>0</v>
      </c>
      <c r="E69" s="13">
        <v>0</v>
      </c>
      <c r="F69" s="14">
        <v>0</v>
      </c>
      <c r="G69" s="9">
        <v>0</v>
      </c>
    </row>
    <row r="70" spans="1:17" x14ac:dyDescent="0.2">
      <c r="A70" s="5"/>
      <c r="B70" s="38">
        <v>0</v>
      </c>
      <c r="C70" s="31">
        <v>0</v>
      </c>
      <c r="D70" s="31">
        <v>0</v>
      </c>
      <c r="E70" s="13">
        <v>0</v>
      </c>
      <c r="F70" s="14">
        <v>0</v>
      </c>
      <c r="G70" s="9">
        <v>0</v>
      </c>
    </row>
    <row r="71" spans="1:17" x14ac:dyDescent="0.2">
      <c r="A71" s="5"/>
      <c r="B71" s="38">
        <v>0</v>
      </c>
      <c r="C71" s="31">
        <v>0</v>
      </c>
      <c r="D71" s="31">
        <v>0</v>
      </c>
      <c r="E71" s="13">
        <v>0</v>
      </c>
      <c r="F71" s="14">
        <v>0</v>
      </c>
      <c r="G71" s="9">
        <v>0</v>
      </c>
    </row>
    <row r="72" spans="1:17" x14ac:dyDescent="0.2">
      <c r="A72" s="5"/>
      <c r="B72" s="38">
        <v>0</v>
      </c>
      <c r="C72" s="31">
        <v>0</v>
      </c>
      <c r="D72" s="31">
        <v>0</v>
      </c>
      <c r="E72" s="13">
        <v>0</v>
      </c>
      <c r="F72" s="14">
        <v>0</v>
      </c>
      <c r="G72" s="9">
        <v>0</v>
      </c>
    </row>
    <row r="73" spans="1:17" x14ac:dyDescent="0.2">
      <c r="A73" s="5"/>
      <c r="B73" s="38">
        <v>0</v>
      </c>
      <c r="C73" s="31">
        <v>0</v>
      </c>
      <c r="D73" s="31">
        <v>0</v>
      </c>
      <c r="E73" s="13">
        <v>0</v>
      </c>
      <c r="F73" s="14">
        <v>0</v>
      </c>
      <c r="G73" s="9">
        <v>0</v>
      </c>
    </row>
    <row r="74" spans="1:17" x14ac:dyDescent="0.2">
      <c r="A74" s="5"/>
      <c r="B74" s="38">
        <v>0</v>
      </c>
      <c r="C74" s="31">
        <v>0</v>
      </c>
      <c r="D74" s="31">
        <v>0</v>
      </c>
      <c r="E74" s="13">
        <v>0</v>
      </c>
      <c r="F74" s="14">
        <v>0</v>
      </c>
      <c r="G74" s="9">
        <v>0</v>
      </c>
    </row>
    <row r="75" spans="1:17" x14ac:dyDescent="0.2">
      <c r="A75" s="5"/>
      <c r="B75" s="38">
        <v>0</v>
      </c>
      <c r="C75" s="31">
        <v>0</v>
      </c>
      <c r="D75" s="31">
        <v>0</v>
      </c>
      <c r="E75" s="13">
        <v>0</v>
      </c>
      <c r="F75" s="14">
        <v>0</v>
      </c>
      <c r="G75" s="9">
        <v>0</v>
      </c>
    </row>
    <row r="76" spans="1:17" x14ac:dyDescent="0.2">
      <c r="A76" s="5"/>
      <c r="B76" s="38">
        <v>0</v>
      </c>
      <c r="C76" s="31">
        <v>0</v>
      </c>
      <c r="D76" s="31">
        <v>0</v>
      </c>
      <c r="E76" s="13">
        <v>0</v>
      </c>
      <c r="F76" s="14">
        <v>0</v>
      </c>
      <c r="G76" s="9">
        <v>0</v>
      </c>
    </row>
    <row r="77" spans="1:17" x14ac:dyDescent="0.2">
      <c r="A77" s="5"/>
      <c r="B77" s="38">
        <v>0</v>
      </c>
      <c r="C77" s="31">
        <v>0</v>
      </c>
      <c r="D77" s="31">
        <v>0</v>
      </c>
      <c r="E77" s="13">
        <v>0</v>
      </c>
      <c r="F77" s="14">
        <v>0</v>
      </c>
      <c r="G77" s="9">
        <v>0</v>
      </c>
    </row>
    <row r="78" spans="1:17" x14ac:dyDescent="0.2">
      <c r="A78" s="5"/>
      <c r="B78" s="38">
        <v>0</v>
      </c>
      <c r="C78" s="31">
        <v>0</v>
      </c>
      <c r="D78" s="31">
        <v>0</v>
      </c>
      <c r="E78" s="13">
        <v>0</v>
      </c>
      <c r="F78" s="14">
        <v>0</v>
      </c>
      <c r="G78" s="9">
        <v>0</v>
      </c>
    </row>
    <row r="79" spans="1:17" x14ac:dyDescent="0.2">
      <c r="A79" s="5"/>
      <c r="B79" s="38">
        <v>0</v>
      </c>
      <c r="C79" s="31">
        <v>0</v>
      </c>
      <c r="D79" s="31">
        <v>0</v>
      </c>
      <c r="E79" s="13">
        <v>0</v>
      </c>
      <c r="F79" s="14">
        <v>0</v>
      </c>
      <c r="G79" s="9">
        <v>0</v>
      </c>
    </row>
    <row r="80" spans="1:17" ht="17" thickBot="1" x14ac:dyDescent="0.25">
      <c r="A80" s="6"/>
      <c r="B80" s="39">
        <v>0</v>
      </c>
      <c r="C80" s="32">
        <v>0</v>
      </c>
      <c r="D80" s="32">
        <v>0</v>
      </c>
      <c r="E80" s="28">
        <v>0</v>
      </c>
      <c r="F80" s="29">
        <v>0</v>
      </c>
      <c r="G80" s="10">
        <v>0</v>
      </c>
    </row>
  </sheetData>
  <mergeCells count="1">
    <mergeCell ref="R14:T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C4FAE-C0C7-3C45-8388-9C59BD2F0852}">
  <dimension ref="A1:T41"/>
  <sheetViews>
    <sheetView workbookViewId="0">
      <selection activeCell="N25" sqref="N25"/>
    </sheetView>
  </sheetViews>
  <sheetFormatPr baseColWidth="10" defaultRowHeight="16" outlineLevelCol="1" x14ac:dyDescent="0.2"/>
  <cols>
    <col min="1" max="1" width="3.6640625" style="1" bestFit="1" customWidth="1"/>
    <col min="2" max="2" width="34.5" style="2" bestFit="1" customWidth="1"/>
    <col min="3" max="7" width="10.83203125" style="3"/>
    <col min="10" max="10" width="16" customWidth="1"/>
    <col min="11" max="11" width="10.83203125" hidden="1" customWidth="1" outlineLevel="1"/>
    <col min="12" max="12" width="34.33203125" hidden="1" customWidth="1" outlineLevel="1"/>
    <col min="13" max="17" width="10.83203125" hidden="1" customWidth="1" outlineLevel="1"/>
    <col min="18" max="18" width="10.83203125" collapsed="1"/>
    <col min="20" max="20" width="13.1640625" customWidth="1"/>
  </cols>
  <sheetData>
    <row r="1" spans="1:20" s="2" customFormat="1" x14ac:dyDescent="0.2">
      <c r="A1" s="40" t="s">
        <v>4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13</v>
      </c>
      <c r="G1" s="19" t="s">
        <v>5</v>
      </c>
      <c r="K1" s="2" t="s">
        <v>4</v>
      </c>
      <c r="L1" s="2" t="s">
        <v>0</v>
      </c>
      <c r="M1" s="2" t="s">
        <v>1</v>
      </c>
      <c r="N1" s="2" t="s">
        <v>2</v>
      </c>
      <c r="O1" s="2" t="s">
        <v>3</v>
      </c>
      <c r="P1" s="2" t="s">
        <v>13</v>
      </c>
      <c r="Q1" s="2" t="s">
        <v>5</v>
      </c>
    </row>
    <row r="2" spans="1:20" x14ac:dyDescent="0.2">
      <c r="A2" s="57">
        <v>1</v>
      </c>
      <c r="B2" s="56" t="str" cm="1">
        <f t="array" ref="B2:G41">_xlfn.SORTBY(L2:Q41,Q2:Q41,-1)</f>
        <v>UKS JASIENIAK I</v>
      </c>
      <c r="C2" s="31">
        <v>102</v>
      </c>
      <c r="D2" s="13">
        <v>105</v>
      </c>
      <c r="E2" s="13">
        <v>0</v>
      </c>
      <c r="F2" s="14">
        <v>0</v>
      </c>
      <c r="G2" s="9">
        <v>207</v>
      </c>
      <c r="H2" s="64" t="s">
        <v>6</v>
      </c>
      <c r="I2" s="65"/>
      <c r="J2" s="65"/>
      <c r="K2">
        <v>1</v>
      </c>
      <c r="L2" t="s">
        <v>62</v>
      </c>
      <c r="M2">
        <v>105</v>
      </c>
      <c r="N2">
        <v>99</v>
      </c>
      <c r="Q2">
        <f>SUM(M2:P2)</f>
        <v>204</v>
      </c>
    </row>
    <row r="3" spans="1:20" x14ac:dyDescent="0.2">
      <c r="A3" s="50">
        <v>2</v>
      </c>
      <c r="B3" s="49" t="str">
        <v>UKS JASIENIAK II</v>
      </c>
      <c r="C3" s="31">
        <v>105</v>
      </c>
      <c r="D3" s="13">
        <v>99</v>
      </c>
      <c r="E3" s="13">
        <v>0</v>
      </c>
      <c r="F3" s="14">
        <v>0</v>
      </c>
      <c r="G3" s="9">
        <v>204</v>
      </c>
      <c r="H3" s="63" t="s">
        <v>7</v>
      </c>
      <c r="I3" s="66"/>
      <c r="J3" s="66"/>
      <c r="K3">
        <v>2</v>
      </c>
      <c r="L3" t="s">
        <v>19</v>
      </c>
      <c r="M3">
        <v>102</v>
      </c>
      <c r="N3">
        <v>105</v>
      </c>
      <c r="Q3">
        <f t="shared" ref="Q3:Q41" si="0">SUM(M3:P3)</f>
        <v>207</v>
      </c>
    </row>
    <row r="4" spans="1:20" x14ac:dyDescent="0.2">
      <c r="A4" s="50">
        <v>3</v>
      </c>
      <c r="B4" s="49" t="str">
        <v>TREFL GDAŃSK I</v>
      </c>
      <c r="C4" s="31">
        <v>97</v>
      </c>
      <c r="D4" s="13">
        <v>102</v>
      </c>
      <c r="E4" s="13">
        <v>0</v>
      </c>
      <c r="F4" s="14">
        <v>0</v>
      </c>
      <c r="G4" s="9">
        <v>199</v>
      </c>
      <c r="K4">
        <v>3</v>
      </c>
      <c r="L4" t="s">
        <v>157</v>
      </c>
      <c r="M4">
        <v>99</v>
      </c>
      <c r="N4">
        <v>96</v>
      </c>
      <c r="Q4">
        <f t="shared" si="0"/>
        <v>195</v>
      </c>
    </row>
    <row r="5" spans="1:20" x14ac:dyDescent="0.2">
      <c r="A5" s="50">
        <v>4</v>
      </c>
      <c r="B5" s="49" t="str">
        <v>STOCZNIOWIEC GDAŃSK I</v>
      </c>
      <c r="C5" s="31">
        <v>99</v>
      </c>
      <c r="D5" s="13">
        <v>96</v>
      </c>
      <c r="E5" s="13">
        <v>0</v>
      </c>
      <c r="F5" s="14">
        <v>0</v>
      </c>
      <c r="G5" s="9">
        <v>195</v>
      </c>
      <c r="K5">
        <v>4</v>
      </c>
      <c r="L5" t="s">
        <v>136</v>
      </c>
      <c r="M5">
        <v>97</v>
      </c>
      <c r="N5">
        <v>102</v>
      </c>
      <c r="Q5">
        <f t="shared" si="0"/>
        <v>199</v>
      </c>
    </row>
    <row r="6" spans="1:20" x14ac:dyDescent="0.2">
      <c r="A6" s="50">
        <v>5</v>
      </c>
      <c r="B6" s="49" t="str">
        <v>UKS JEDYNKA BYTÓW</v>
      </c>
      <c r="C6" s="31">
        <v>94</v>
      </c>
      <c r="D6" s="13">
        <v>97</v>
      </c>
      <c r="E6" s="13">
        <v>0</v>
      </c>
      <c r="F6" s="14">
        <v>0</v>
      </c>
      <c r="G6" s="9">
        <v>191</v>
      </c>
      <c r="K6">
        <v>5</v>
      </c>
      <c r="L6" t="s">
        <v>158</v>
      </c>
      <c r="M6">
        <v>96</v>
      </c>
      <c r="N6">
        <v>94</v>
      </c>
      <c r="Q6">
        <f t="shared" si="0"/>
        <v>190</v>
      </c>
    </row>
    <row r="7" spans="1:20" x14ac:dyDescent="0.2">
      <c r="A7" s="50">
        <v>6</v>
      </c>
      <c r="B7" s="49" t="str">
        <v>SP 3 CHWASZCZYNO I</v>
      </c>
      <c r="C7" s="31">
        <v>96</v>
      </c>
      <c r="D7" s="13">
        <v>94</v>
      </c>
      <c r="E7" s="13">
        <v>0</v>
      </c>
      <c r="F7" s="14">
        <v>0</v>
      </c>
      <c r="G7" s="9">
        <v>190</v>
      </c>
      <c r="K7">
        <v>6</v>
      </c>
      <c r="L7" t="s">
        <v>137</v>
      </c>
      <c r="M7">
        <v>95</v>
      </c>
      <c r="N7">
        <v>93</v>
      </c>
      <c r="Q7">
        <f t="shared" si="0"/>
        <v>188</v>
      </c>
    </row>
    <row r="8" spans="1:20" x14ac:dyDescent="0.2">
      <c r="A8" s="58">
        <v>7</v>
      </c>
      <c r="B8" s="54" t="str">
        <v>TREFL GDAŃSK II</v>
      </c>
      <c r="C8" s="31">
        <v>95</v>
      </c>
      <c r="D8" s="13">
        <v>93</v>
      </c>
      <c r="E8" s="13">
        <v>0</v>
      </c>
      <c r="F8" s="14">
        <v>0</v>
      </c>
      <c r="G8" s="9">
        <v>188</v>
      </c>
      <c r="K8">
        <v>7</v>
      </c>
      <c r="L8" t="s">
        <v>159</v>
      </c>
      <c r="M8">
        <v>94</v>
      </c>
      <c r="N8">
        <v>97</v>
      </c>
      <c r="Q8">
        <f t="shared" si="0"/>
        <v>191</v>
      </c>
      <c r="R8" s="82" t="s">
        <v>10</v>
      </c>
      <c r="S8" s="82"/>
      <c r="T8" s="82"/>
    </row>
    <row r="9" spans="1:20" x14ac:dyDescent="0.2">
      <c r="A9" s="80">
        <v>8</v>
      </c>
      <c r="B9" s="42" t="str">
        <v>KAEMKA STAROGARD GD.</v>
      </c>
      <c r="C9" s="31">
        <v>93</v>
      </c>
      <c r="D9" s="13">
        <v>95</v>
      </c>
      <c r="E9" s="13">
        <v>0</v>
      </c>
      <c r="F9" s="14">
        <v>0</v>
      </c>
      <c r="G9" s="9">
        <v>188</v>
      </c>
      <c r="K9">
        <v>8</v>
      </c>
      <c r="L9" t="s">
        <v>160</v>
      </c>
      <c r="M9">
        <v>93</v>
      </c>
      <c r="N9">
        <v>95</v>
      </c>
      <c r="Q9">
        <f t="shared" si="0"/>
        <v>188</v>
      </c>
      <c r="R9" s="82"/>
      <c r="S9" s="82"/>
      <c r="T9" s="82"/>
    </row>
    <row r="10" spans="1:20" x14ac:dyDescent="0.2">
      <c r="A10" s="33">
        <v>9</v>
      </c>
      <c r="B10" s="42" t="str">
        <v>TREFL GDAŃSK IV</v>
      </c>
      <c r="C10" s="31">
        <v>91</v>
      </c>
      <c r="D10" s="13">
        <v>92</v>
      </c>
      <c r="E10" s="13">
        <v>0</v>
      </c>
      <c r="F10" s="14">
        <v>0</v>
      </c>
      <c r="G10" s="9">
        <v>183</v>
      </c>
      <c r="K10">
        <v>9</v>
      </c>
      <c r="L10" t="s">
        <v>161</v>
      </c>
      <c r="M10">
        <v>92</v>
      </c>
      <c r="N10">
        <v>90</v>
      </c>
      <c r="Q10">
        <f t="shared" si="0"/>
        <v>182</v>
      </c>
      <c r="R10" s="82"/>
      <c r="S10" s="82"/>
      <c r="T10" s="82"/>
    </row>
    <row r="11" spans="1:20" x14ac:dyDescent="0.2">
      <c r="A11" s="33">
        <v>10</v>
      </c>
      <c r="B11" s="42" t="str">
        <v>ZS W CEWICACH I</v>
      </c>
      <c r="C11" s="31">
        <v>92</v>
      </c>
      <c r="D11" s="13">
        <v>90</v>
      </c>
      <c r="E11" s="13">
        <v>0</v>
      </c>
      <c r="F11" s="14">
        <v>0</v>
      </c>
      <c r="G11" s="9">
        <v>182</v>
      </c>
      <c r="K11">
        <v>10</v>
      </c>
      <c r="L11" t="s">
        <v>143</v>
      </c>
      <c r="M11">
        <v>91</v>
      </c>
      <c r="N11">
        <v>92</v>
      </c>
      <c r="Q11">
        <f t="shared" si="0"/>
        <v>183</v>
      </c>
    </row>
    <row r="12" spans="1:20" x14ac:dyDescent="0.2">
      <c r="A12" s="33">
        <v>11</v>
      </c>
      <c r="B12" s="42" t="str">
        <v>SP 3 CHWASZCZYNO II</v>
      </c>
      <c r="C12" s="31">
        <v>88</v>
      </c>
      <c r="D12" s="13">
        <v>91</v>
      </c>
      <c r="E12" s="13">
        <v>0</v>
      </c>
      <c r="F12" s="14">
        <v>0</v>
      </c>
      <c r="G12" s="9">
        <v>179</v>
      </c>
      <c r="K12">
        <v>11</v>
      </c>
      <c r="L12" t="s">
        <v>162</v>
      </c>
      <c r="M12">
        <v>90</v>
      </c>
      <c r="N12">
        <v>86</v>
      </c>
      <c r="Q12">
        <f t="shared" si="0"/>
        <v>176</v>
      </c>
    </row>
    <row r="13" spans="1:20" x14ac:dyDescent="0.2">
      <c r="A13" s="33">
        <v>12</v>
      </c>
      <c r="B13" s="42" t="str">
        <v>UMKS JURAND MALBORK</v>
      </c>
      <c r="C13" s="31">
        <v>90</v>
      </c>
      <c r="D13" s="13">
        <v>86</v>
      </c>
      <c r="E13" s="13">
        <v>0</v>
      </c>
      <c r="F13" s="14">
        <v>0</v>
      </c>
      <c r="G13" s="9">
        <v>176</v>
      </c>
      <c r="K13">
        <v>12</v>
      </c>
      <c r="L13" t="s">
        <v>56</v>
      </c>
      <c r="M13">
        <v>0</v>
      </c>
      <c r="N13" s="84">
        <v>87</v>
      </c>
      <c r="Q13">
        <f t="shared" si="0"/>
        <v>87</v>
      </c>
    </row>
    <row r="14" spans="1:20" x14ac:dyDescent="0.2">
      <c r="A14" s="33">
        <v>13</v>
      </c>
      <c r="B14" s="42" t="str">
        <v>AKADEMIA SIATKÓWKI PLIŃSKI &amp; WIKA</v>
      </c>
      <c r="C14" s="31">
        <v>87</v>
      </c>
      <c r="D14" s="13">
        <v>88</v>
      </c>
      <c r="E14" s="13">
        <v>0</v>
      </c>
      <c r="F14" s="14">
        <v>0</v>
      </c>
      <c r="G14" s="9">
        <v>175</v>
      </c>
      <c r="K14">
        <v>13</v>
      </c>
      <c r="L14" t="s">
        <v>41</v>
      </c>
      <c r="M14">
        <v>89</v>
      </c>
      <c r="N14" s="83">
        <v>0</v>
      </c>
      <c r="Q14">
        <f t="shared" si="0"/>
        <v>89</v>
      </c>
    </row>
    <row r="15" spans="1:20" x14ac:dyDescent="0.2">
      <c r="A15" s="33">
        <v>14</v>
      </c>
      <c r="B15" s="42" t="str">
        <v>STOCZNIOWIEC GDAŃSK II</v>
      </c>
      <c r="C15" s="31">
        <v>84</v>
      </c>
      <c r="D15" s="13">
        <v>89</v>
      </c>
      <c r="E15" s="13">
        <v>0</v>
      </c>
      <c r="F15" s="14">
        <v>0</v>
      </c>
      <c r="G15" s="9">
        <v>173</v>
      </c>
      <c r="K15">
        <v>14</v>
      </c>
      <c r="L15" t="s">
        <v>163</v>
      </c>
      <c r="M15">
        <v>88</v>
      </c>
      <c r="N15">
        <v>91</v>
      </c>
      <c r="Q15">
        <f t="shared" si="0"/>
        <v>179</v>
      </c>
    </row>
    <row r="16" spans="1:20" x14ac:dyDescent="0.2">
      <c r="A16" s="33">
        <v>15</v>
      </c>
      <c r="B16" s="42" t="str">
        <v>UKS JASIENIAK V</v>
      </c>
      <c r="C16" s="31">
        <v>86</v>
      </c>
      <c r="D16" s="13">
        <v>84</v>
      </c>
      <c r="E16" s="13">
        <v>0</v>
      </c>
      <c r="F16" s="14">
        <v>0</v>
      </c>
      <c r="G16" s="9">
        <v>170</v>
      </c>
      <c r="K16">
        <v>15</v>
      </c>
      <c r="L16" t="s">
        <v>26</v>
      </c>
      <c r="M16">
        <v>87</v>
      </c>
      <c r="N16">
        <v>88</v>
      </c>
      <c r="Q16">
        <f t="shared" si="0"/>
        <v>175</v>
      </c>
    </row>
    <row r="17" spans="1:17" x14ac:dyDescent="0.2">
      <c r="A17" s="33">
        <v>16</v>
      </c>
      <c r="B17" s="42" t="str">
        <v>ZS W CEWICACH II</v>
      </c>
      <c r="C17" s="31">
        <v>85</v>
      </c>
      <c r="D17" s="13">
        <v>83</v>
      </c>
      <c r="E17" s="13">
        <v>0</v>
      </c>
      <c r="F17" s="14">
        <v>0</v>
      </c>
      <c r="G17" s="9">
        <v>168</v>
      </c>
      <c r="K17">
        <v>16</v>
      </c>
      <c r="L17" t="s">
        <v>53</v>
      </c>
      <c r="M17">
        <v>86</v>
      </c>
      <c r="N17">
        <v>84</v>
      </c>
      <c r="Q17">
        <f t="shared" si="0"/>
        <v>170</v>
      </c>
    </row>
    <row r="18" spans="1:17" x14ac:dyDescent="0.2">
      <c r="A18" s="33">
        <v>17</v>
      </c>
      <c r="B18" s="42" t="str">
        <v>UKS GDYŃSKA AKADEMIA SIATKÓWKI I</v>
      </c>
      <c r="C18" s="31">
        <v>83</v>
      </c>
      <c r="D18" s="13">
        <v>85</v>
      </c>
      <c r="E18" s="13">
        <v>0</v>
      </c>
      <c r="F18" s="14">
        <v>0</v>
      </c>
      <c r="G18" s="9">
        <v>168</v>
      </c>
      <c r="K18">
        <v>17</v>
      </c>
      <c r="L18" t="s">
        <v>164</v>
      </c>
      <c r="M18">
        <v>85</v>
      </c>
      <c r="N18">
        <v>83</v>
      </c>
      <c r="Q18">
        <f t="shared" si="0"/>
        <v>168</v>
      </c>
    </row>
    <row r="19" spans="1:17" x14ac:dyDescent="0.2">
      <c r="A19" s="33">
        <v>18</v>
      </c>
      <c r="B19" s="42" t="str">
        <v>UKS GDYŃSKA AKADEMIA SIATKÓWKI III</v>
      </c>
      <c r="C19" s="31">
        <v>81</v>
      </c>
      <c r="D19" s="13">
        <v>81</v>
      </c>
      <c r="E19" s="13">
        <v>0</v>
      </c>
      <c r="F19" s="14">
        <v>0</v>
      </c>
      <c r="G19" s="9">
        <v>162</v>
      </c>
      <c r="K19">
        <v>18</v>
      </c>
      <c r="L19" t="s">
        <v>142</v>
      </c>
      <c r="M19">
        <v>0</v>
      </c>
      <c r="N19">
        <v>82</v>
      </c>
      <c r="Q19">
        <f t="shared" si="0"/>
        <v>82</v>
      </c>
    </row>
    <row r="20" spans="1:17" x14ac:dyDescent="0.2">
      <c r="A20" s="33">
        <v>19</v>
      </c>
      <c r="B20" s="42" t="str">
        <v>ZS W CEWICACH III</v>
      </c>
      <c r="C20" s="31">
        <v>82</v>
      </c>
      <c r="D20" s="13">
        <v>79</v>
      </c>
      <c r="E20" s="13">
        <v>0</v>
      </c>
      <c r="F20" s="14">
        <v>0</v>
      </c>
      <c r="G20" s="9">
        <v>161</v>
      </c>
      <c r="K20">
        <v>19</v>
      </c>
      <c r="L20" t="s">
        <v>165</v>
      </c>
      <c r="M20">
        <v>84</v>
      </c>
      <c r="N20">
        <v>89</v>
      </c>
      <c r="Q20">
        <f t="shared" si="0"/>
        <v>173</v>
      </c>
    </row>
    <row r="21" spans="1:17" x14ac:dyDescent="0.2">
      <c r="A21" s="33">
        <v>20</v>
      </c>
      <c r="B21" s="42" t="str">
        <v>UKS GDYŃSKA AKADEMIA SIATKÓWKI II</v>
      </c>
      <c r="C21" s="31">
        <v>80</v>
      </c>
      <c r="D21" s="13">
        <v>80</v>
      </c>
      <c r="E21" s="13">
        <v>0</v>
      </c>
      <c r="F21" s="14">
        <v>0</v>
      </c>
      <c r="G21" s="9">
        <v>160</v>
      </c>
      <c r="K21">
        <v>20</v>
      </c>
      <c r="L21" t="s">
        <v>34</v>
      </c>
      <c r="M21">
        <v>83</v>
      </c>
      <c r="N21">
        <v>85</v>
      </c>
      <c r="Q21">
        <f t="shared" si="0"/>
        <v>168</v>
      </c>
    </row>
    <row r="22" spans="1:17" x14ac:dyDescent="0.2">
      <c r="A22" s="33">
        <v>21</v>
      </c>
      <c r="B22" s="42" t="str">
        <v>UKS JASIENIAK IV</v>
      </c>
      <c r="C22" s="31">
        <v>89</v>
      </c>
      <c r="D22" s="13">
        <v>0</v>
      </c>
      <c r="E22" s="13">
        <v>0</v>
      </c>
      <c r="F22" s="14">
        <v>0</v>
      </c>
      <c r="G22" s="9">
        <v>89</v>
      </c>
      <c r="K22">
        <v>21</v>
      </c>
      <c r="L22" t="s">
        <v>166</v>
      </c>
      <c r="M22">
        <v>82</v>
      </c>
      <c r="N22">
        <v>79</v>
      </c>
      <c r="Q22">
        <f t="shared" si="0"/>
        <v>161</v>
      </c>
    </row>
    <row r="23" spans="1:17" x14ac:dyDescent="0.2">
      <c r="A23" s="33">
        <v>22</v>
      </c>
      <c r="B23" s="42" t="str">
        <v>UKS JASIENIAK III</v>
      </c>
      <c r="C23" s="31">
        <v>0</v>
      </c>
      <c r="D23" s="13">
        <v>87</v>
      </c>
      <c r="E23" s="13">
        <v>0</v>
      </c>
      <c r="F23" s="14">
        <v>0</v>
      </c>
      <c r="G23" s="9">
        <v>87</v>
      </c>
      <c r="K23">
        <v>22</v>
      </c>
      <c r="L23" t="s">
        <v>60</v>
      </c>
      <c r="M23">
        <v>81</v>
      </c>
      <c r="N23">
        <v>81</v>
      </c>
      <c r="Q23">
        <f t="shared" si="0"/>
        <v>162</v>
      </c>
    </row>
    <row r="24" spans="1:17" x14ac:dyDescent="0.2">
      <c r="A24" s="33">
        <v>23</v>
      </c>
      <c r="B24" s="42" t="str">
        <v>TREFL GDAŃSK III</v>
      </c>
      <c r="C24" s="31">
        <v>0</v>
      </c>
      <c r="D24" s="13">
        <v>82</v>
      </c>
      <c r="E24" s="13">
        <v>0</v>
      </c>
      <c r="F24" s="14">
        <v>0</v>
      </c>
      <c r="G24" s="9">
        <v>82</v>
      </c>
      <c r="K24">
        <v>23</v>
      </c>
      <c r="L24" t="s">
        <v>49</v>
      </c>
      <c r="M24">
        <v>80</v>
      </c>
      <c r="N24">
        <v>80</v>
      </c>
      <c r="Q24">
        <f t="shared" si="0"/>
        <v>160</v>
      </c>
    </row>
    <row r="25" spans="1:17" x14ac:dyDescent="0.2">
      <c r="A25" s="33">
        <v>24</v>
      </c>
      <c r="B25" s="42" t="str">
        <v>SP 3 CHWASZCZYNO III</v>
      </c>
      <c r="C25" s="31">
        <v>0</v>
      </c>
      <c r="D25" s="13">
        <v>0</v>
      </c>
      <c r="E25" s="13">
        <v>0</v>
      </c>
      <c r="F25" s="14">
        <v>0</v>
      </c>
      <c r="G25" s="9">
        <v>0</v>
      </c>
      <c r="K25">
        <v>24</v>
      </c>
      <c r="L25" t="s">
        <v>173</v>
      </c>
      <c r="M25">
        <v>0</v>
      </c>
      <c r="N25" s="83">
        <v>0</v>
      </c>
      <c r="Q25">
        <f t="shared" si="0"/>
        <v>0</v>
      </c>
    </row>
    <row r="26" spans="1:17" x14ac:dyDescent="0.2">
      <c r="A26" s="33">
        <v>25</v>
      </c>
      <c r="B26" s="42">
        <v>0</v>
      </c>
      <c r="C26" s="31">
        <v>0</v>
      </c>
      <c r="D26" s="13">
        <v>0</v>
      </c>
      <c r="E26" s="13">
        <v>0</v>
      </c>
      <c r="F26" s="14">
        <v>0</v>
      </c>
      <c r="G26" s="9">
        <v>0</v>
      </c>
      <c r="K26">
        <v>25</v>
      </c>
      <c r="Q26">
        <f t="shared" si="0"/>
        <v>0</v>
      </c>
    </row>
    <row r="27" spans="1:17" x14ac:dyDescent="0.2">
      <c r="A27" s="33">
        <v>26</v>
      </c>
      <c r="B27" s="42">
        <v>0</v>
      </c>
      <c r="C27" s="31">
        <v>0</v>
      </c>
      <c r="D27" s="13">
        <v>0</v>
      </c>
      <c r="E27" s="13">
        <v>0</v>
      </c>
      <c r="F27" s="14">
        <v>0</v>
      </c>
      <c r="G27" s="9">
        <v>0</v>
      </c>
      <c r="K27">
        <v>26</v>
      </c>
      <c r="Q27">
        <f t="shared" si="0"/>
        <v>0</v>
      </c>
    </row>
    <row r="28" spans="1:17" x14ac:dyDescent="0.2">
      <c r="A28" s="33">
        <v>27</v>
      </c>
      <c r="B28" s="42">
        <v>0</v>
      </c>
      <c r="C28" s="31">
        <v>0</v>
      </c>
      <c r="D28" s="13">
        <v>0</v>
      </c>
      <c r="E28" s="13">
        <v>0</v>
      </c>
      <c r="F28" s="14">
        <v>0</v>
      </c>
      <c r="G28" s="9">
        <v>0</v>
      </c>
      <c r="K28">
        <v>27</v>
      </c>
      <c r="Q28">
        <f t="shared" si="0"/>
        <v>0</v>
      </c>
    </row>
    <row r="29" spans="1:17" x14ac:dyDescent="0.2">
      <c r="A29" s="33">
        <v>28</v>
      </c>
      <c r="B29" s="42">
        <v>0</v>
      </c>
      <c r="C29" s="31">
        <v>0</v>
      </c>
      <c r="D29" s="13">
        <v>0</v>
      </c>
      <c r="E29" s="13">
        <v>0</v>
      </c>
      <c r="F29" s="14">
        <v>0</v>
      </c>
      <c r="G29" s="9">
        <v>0</v>
      </c>
      <c r="K29">
        <v>28</v>
      </c>
      <c r="Q29">
        <f t="shared" si="0"/>
        <v>0</v>
      </c>
    </row>
    <row r="30" spans="1:17" x14ac:dyDescent="0.2">
      <c r="A30" s="33">
        <v>29</v>
      </c>
      <c r="B30" s="42">
        <v>0</v>
      </c>
      <c r="C30" s="31">
        <v>0</v>
      </c>
      <c r="D30" s="13">
        <v>0</v>
      </c>
      <c r="E30" s="13">
        <v>0</v>
      </c>
      <c r="F30" s="14">
        <v>0</v>
      </c>
      <c r="G30" s="9">
        <v>0</v>
      </c>
      <c r="K30">
        <v>29</v>
      </c>
      <c r="Q30">
        <f t="shared" si="0"/>
        <v>0</v>
      </c>
    </row>
    <row r="31" spans="1:17" x14ac:dyDescent="0.2">
      <c r="A31" s="33">
        <v>30</v>
      </c>
      <c r="B31" s="42">
        <v>0</v>
      </c>
      <c r="C31" s="31">
        <v>0</v>
      </c>
      <c r="D31" s="13">
        <v>0</v>
      </c>
      <c r="E31" s="13">
        <v>0</v>
      </c>
      <c r="F31" s="14">
        <v>0</v>
      </c>
      <c r="G31" s="9">
        <v>0</v>
      </c>
      <c r="K31">
        <v>30</v>
      </c>
      <c r="Q31">
        <f t="shared" si="0"/>
        <v>0</v>
      </c>
    </row>
    <row r="32" spans="1:17" x14ac:dyDescent="0.2">
      <c r="A32" s="33">
        <v>31</v>
      </c>
      <c r="B32" s="42">
        <v>0</v>
      </c>
      <c r="C32" s="31">
        <v>0</v>
      </c>
      <c r="D32" s="13">
        <v>0</v>
      </c>
      <c r="E32" s="13">
        <v>0</v>
      </c>
      <c r="F32" s="14">
        <v>0</v>
      </c>
      <c r="G32" s="9">
        <v>0</v>
      </c>
      <c r="K32">
        <v>31</v>
      </c>
      <c r="Q32">
        <f t="shared" si="0"/>
        <v>0</v>
      </c>
    </row>
    <row r="33" spans="1:17" x14ac:dyDescent="0.2">
      <c r="A33" s="33">
        <v>32</v>
      </c>
      <c r="B33" s="42">
        <v>0</v>
      </c>
      <c r="C33" s="31">
        <v>0</v>
      </c>
      <c r="D33" s="13">
        <v>0</v>
      </c>
      <c r="E33" s="13">
        <v>0</v>
      </c>
      <c r="F33" s="14">
        <v>0</v>
      </c>
      <c r="G33" s="9">
        <v>0</v>
      </c>
      <c r="K33">
        <v>32</v>
      </c>
      <c r="Q33">
        <f t="shared" si="0"/>
        <v>0</v>
      </c>
    </row>
    <row r="34" spans="1:17" x14ac:dyDescent="0.2">
      <c r="A34" s="33">
        <v>33</v>
      </c>
      <c r="B34" s="42">
        <v>0</v>
      </c>
      <c r="C34" s="31">
        <v>0</v>
      </c>
      <c r="D34" s="13">
        <v>0</v>
      </c>
      <c r="E34" s="13">
        <v>0</v>
      </c>
      <c r="F34" s="14">
        <v>0</v>
      </c>
      <c r="G34" s="9">
        <v>0</v>
      </c>
      <c r="K34">
        <v>33</v>
      </c>
      <c r="Q34">
        <f t="shared" si="0"/>
        <v>0</v>
      </c>
    </row>
    <row r="35" spans="1:17" x14ac:dyDescent="0.2">
      <c r="A35" s="33">
        <v>34</v>
      </c>
      <c r="B35" s="42">
        <v>0</v>
      </c>
      <c r="C35" s="31">
        <v>0</v>
      </c>
      <c r="D35" s="13">
        <v>0</v>
      </c>
      <c r="E35" s="13">
        <v>0</v>
      </c>
      <c r="F35" s="14">
        <v>0</v>
      </c>
      <c r="G35" s="9">
        <v>0</v>
      </c>
      <c r="K35">
        <v>34</v>
      </c>
      <c r="Q35">
        <f t="shared" si="0"/>
        <v>0</v>
      </c>
    </row>
    <row r="36" spans="1:17" x14ac:dyDescent="0.2">
      <c r="A36" s="33">
        <v>35</v>
      </c>
      <c r="B36" s="42">
        <v>0</v>
      </c>
      <c r="C36" s="31">
        <v>0</v>
      </c>
      <c r="D36" s="13">
        <v>0</v>
      </c>
      <c r="E36" s="13">
        <v>0</v>
      </c>
      <c r="F36" s="14">
        <v>0</v>
      </c>
      <c r="G36" s="9">
        <v>0</v>
      </c>
      <c r="K36">
        <v>35</v>
      </c>
      <c r="Q36">
        <f t="shared" si="0"/>
        <v>0</v>
      </c>
    </row>
    <row r="37" spans="1:17" x14ac:dyDescent="0.2">
      <c r="A37" s="33">
        <v>36</v>
      </c>
      <c r="B37" s="42">
        <v>0</v>
      </c>
      <c r="C37" s="31">
        <v>0</v>
      </c>
      <c r="D37" s="13">
        <v>0</v>
      </c>
      <c r="E37" s="13">
        <v>0</v>
      </c>
      <c r="F37" s="14">
        <v>0</v>
      </c>
      <c r="G37" s="9">
        <v>0</v>
      </c>
      <c r="K37">
        <v>36</v>
      </c>
      <c r="Q37">
        <f t="shared" si="0"/>
        <v>0</v>
      </c>
    </row>
    <row r="38" spans="1:17" x14ac:dyDescent="0.2">
      <c r="A38" s="33">
        <v>37</v>
      </c>
      <c r="B38" s="42">
        <v>0</v>
      </c>
      <c r="C38" s="31">
        <v>0</v>
      </c>
      <c r="D38" s="13">
        <v>0</v>
      </c>
      <c r="E38" s="13">
        <v>0</v>
      </c>
      <c r="F38" s="14">
        <v>0</v>
      </c>
      <c r="G38" s="9">
        <v>0</v>
      </c>
      <c r="K38">
        <v>37</v>
      </c>
      <c r="Q38">
        <f t="shared" si="0"/>
        <v>0</v>
      </c>
    </row>
    <row r="39" spans="1:17" x14ac:dyDescent="0.2">
      <c r="A39" s="33">
        <v>38</v>
      </c>
      <c r="B39" s="42">
        <v>0</v>
      </c>
      <c r="C39" s="31">
        <v>0</v>
      </c>
      <c r="D39" s="13">
        <v>0</v>
      </c>
      <c r="E39" s="13">
        <v>0</v>
      </c>
      <c r="F39" s="14">
        <v>0</v>
      </c>
      <c r="G39" s="9">
        <v>0</v>
      </c>
      <c r="K39">
        <v>38</v>
      </c>
      <c r="Q39">
        <f t="shared" si="0"/>
        <v>0</v>
      </c>
    </row>
    <row r="40" spans="1:17" x14ac:dyDescent="0.2">
      <c r="A40" s="33">
        <v>39</v>
      </c>
      <c r="B40" s="42">
        <v>0</v>
      </c>
      <c r="C40" s="31">
        <v>0</v>
      </c>
      <c r="D40" s="13">
        <v>0</v>
      </c>
      <c r="E40" s="13">
        <v>0</v>
      </c>
      <c r="F40" s="14">
        <v>0</v>
      </c>
      <c r="G40" s="9">
        <v>0</v>
      </c>
      <c r="K40">
        <v>39</v>
      </c>
      <c r="Q40">
        <f t="shared" si="0"/>
        <v>0</v>
      </c>
    </row>
    <row r="41" spans="1:17" ht="17" thickBot="1" x14ac:dyDescent="0.25">
      <c r="A41" s="34">
        <v>40</v>
      </c>
      <c r="B41" s="43">
        <v>0</v>
      </c>
      <c r="C41" s="32">
        <v>0</v>
      </c>
      <c r="D41" s="28">
        <v>0</v>
      </c>
      <c r="E41" s="28">
        <v>0</v>
      </c>
      <c r="F41" s="29">
        <v>0</v>
      </c>
      <c r="G41" s="10">
        <v>0</v>
      </c>
      <c r="K41">
        <v>40</v>
      </c>
      <c r="Q41">
        <f t="shared" si="0"/>
        <v>0</v>
      </c>
    </row>
  </sheetData>
  <mergeCells count="1">
    <mergeCell ref="R8:T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16811-6676-D54C-8EEB-F842E09B2660}">
  <dimension ref="A1:S31"/>
  <sheetViews>
    <sheetView tabSelected="1" zoomScale="101" workbookViewId="0">
      <selection activeCell="B19" sqref="B19"/>
    </sheetView>
  </sheetViews>
  <sheetFormatPr baseColWidth="10" defaultRowHeight="16" outlineLevelCol="2" x14ac:dyDescent="0.2"/>
  <cols>
    <col min="1" max="1" width="3.6640625" bestFit="1" customWidth="1"/>
    <col min="2" max="2" width="35.6640625" style="2" bestFit="1" customWidth="1"/>
    <col min="3" max="5" width="10.83203125" style="3"/>
    <col min="7" max="7" width="10.83203125" style="3"/>
    <col min="12" max="12" width="10.83203125" hidden="1" customWidth="1" outlineLevel="1"/>
    <col min="13" max="13" width="37.6640625" hidden="1" customWidth="1" outlineLevel="2"/>
    <col min="14" max="18" width="10.83203125" hidden="1" customWidth="1" outlineLevel="2"/>
    <col min="19" max="19" width="10.83203125" collapsed="1"/>
  </cols>
  <sheetData>
    <row r="1" spans="1:18" s="2" customFormat="1" x14ac:dyDescent="0.2">
      <c r="A1" s="45" t="s">
        <v>4</v>
      </c>
      <c r="B1" s="44" t="s">
        <v>0</v>
      </c>
      <c r="C1" s="44" t="s">
        <v>1</v>
      </c>
      <c r="D1" s="44" t="s">
        <v>2</v>
      </c>
      <c r="E1" s="44" t="s">
        <v>3</v>
      </c>
      <c r="F1" s="44" t="s">
        <v>13</v>
      </c>
      <c r="G1" s="46" t="s">
        <v>5</v>
      </c>
      <c r="L1" s="47" t="s">
        <v>4</v>
      </c>
      <c r="M1" s="47" t="s">
        <v>0</v>
      </c>
      <c r="N1" s="47" t="s">
        <v>1</v>
      </c>
      <c r="O1" s="47" t="s">
        <v>2</v>
      </c>
      <c r="P1" s="47" t="s">
        <v>3</v>
      </c>
      <c r="Q1" s="47" t="s">
        <v>13</v>
      </c>
      <c r="R1" s="47" t="s">
        <v>5</v>
      </c>
    </row>
    <row r="2" spans="1:18" x14ac:dyDescent="0.2">
      <c r="A2" s="55">
        <v>1</v>
      </c>
      <c r="B2" s="56" t="str" cm="1">
        <f t="array" ref="B2:G31">_xlfn.SORTBY(M2:R31,R2:R31,-1)</f>
        <v>UKS SET STAROGARD GDAŃSKI I</v>
      </c>
      <c r="C2" s="31">
        <v>105</v>
      </c>
      <c r="D2" s="31">
        <v>105</v>
      </c>
      <c r="E2" s="13">
        <v>0</v>
      </c>
      <c r="F2" s="8">
        <v>0</v>
      </c>
      <c r="G2" s="9">
        <v>210</v>
      </c>
      <c r="H2" s="64" t="s">
        <v>8</v>
      </c>
      <c r="I2" s="65"/>
      <c r="J2" s="65"/>
      <c r="K2" s="65"/>
      <c r="L2">
        <v>1</v>
      </c>
      <c r="M2" t="s">
        <v>169</v>
      </c>
      <c r="N2">
        <v>105</v>
      </c>
      <c r="O2">
        <v>105</v>
      </c>
      <c r="R2">
        <f>SUM(N2:Q2)</f>
        <v>210</v>
      </c>
    </row>
    <row r="3" spans="1:18" x14ac:dyDescent="0.2">
      <c r="A3" s="52">
        <v>2</v>
      </c>
      <c r="B3" s="49" t="str">
        <v>TREFL GDAŃSK I</v>
      </c>
      <c r="C3" s="31">
        <v>102</v>
      </c>
      <c r="D3" s="31">
        <v>102</v>
      </c>
      <c r="E3" s="13">
        <v>0</v>
      </c>
      <c r="F3" s="8">
        <v>0</v>
      </c>
      <c r="G3" s="9">
        <v>204</v>
      </c>
      <c r="H3" s="63" t="s">
        <v>9</v>
      </c>
      <c r="I3" s="66"/>
      <c r="J3" s="66"/>
      <c r="K3" s="66"/>
      <c r="L3">
        <v>2</v>
      </c>
      <c r="M3" t="s">
        <v>136</v>
      </c>
      <c r="N3">
        <v>102</v>
      </c>
      <c r="O3">
        <v>102</v>
      </c>
      <c r="R3">
        <f t="shared" ref="R3:R31" si="0">SUM(N3:Q3)</f>
        <v>204</v>
      </c>
    </row>
    <row r="4" spans="1:18" x14ac:dyDescent="0.2">
      <c r="A4" s="52">
        <v>3</v>
      </c>
      <c r="B4" s="49" t="str">
        <v>UKS JASIENIAK I</v>
      </c>
      <c r="C4" s="31">
        <v>99</v>
      </c>
      <c r="D4" s="31">
        <v>99</v>
      </c>
      <c r="E4" s="13">
        <v>0</v>
      </c>
      <c r="F4" s="8">
        <v>0</v>
      </c>
      <c r="G4" s="9">
        <v>198</v>
      </c>
      <c r="L4">
        <v>3</v>
      </c>
      <c r="M4" t="s">
        <v>19</v>
      </c>
      <c r="N4">
        <v>99</v>
      </c>
      <c r="O4">
        <v>99</v>
      </c>
      <c r="R4">
        <f t="shared" si="0"/>
        <v>198</v>
      </c>
    </row>
    <row r="5" spans="1:18" x14ac:dyDescent="0.2">
      <c r="A5" s="52">
        <v>4</v>
      </c>
      <c r="B5" s="49" t="str">
        <v>UKS JASIENIAK II</v>
      </c>
      <c r="C5" s="31">
        <v>95</v>
      </c>
      <c r="D5" s="31">
        <v>96</v>
      </c>
      <c r="E5" s="13">
        <v>0</v>
      </c>
      <c r="F5" s="8">
        <v>0</v>
      </c>
      <c r="G5" s="9">
        <v>191</v>
      </c>
      <c r="L5">
        <v>4</v>
      </c>
      <c r="M5" t="s">
        <v>170</v>
      </c>
      <c r="N5">
        <v>97</v>
      </c>
      <c r="O5">
        <v>93</v>
      </c>
      <c r="R5">
        <f t="shared" si="0"/>
        <v>190</v>
      </c>
    </row>
    <row r="6" spans="1:18" x14ac:dyDescent="0.2">
      <c r="A6" s="52">
        <v>5</v>
      </c>
      <c r="B6" s="49" t="str">
        <v xml:space="preserve">UKS JEDYNKA BYTÓW </v>
      </c>
      <c r="C6" s="31">
        <v>94</v>
      </c>
      <c r="D6" s="31">
        <v>97</v>
      </c>
      <c r="E6" s="13">
        <v>0</v>
      </c>
      <c r="F6" s="8">
        <v>0</v>
      </c>
      <c r="G6" s="9">
        <v>191</v>
      </c>
      <c r="L6">
        <v>5</v>
      </c>
      <c r="M6" t="s">
        <v>137</v>
      </c>
      <c r="N6">
        <v>96</v>
      </c>
      <c r="O6">
        <v>94</v>
      </c>
      <c r="R6">
        <f t="shared" si="0"/>
        <v>190</v>
      </c>
    </row>
    <row r="7" spans="1:18" x14ac:dyDescent="0.2">
      <c r="A7" s="52">
        <v>6</v>
      </c>
      <c r="B7" s="49" t="str">
        <v>UKS SET STAROGARD GDAŃSKI II</v>
      </c>
      <c r="C7" s="31">
        <v>97</v>
      </c>
      <c r="D7" s="31">
        <v>93</v>
      </c>
      <c r="E7" s="13">
        <v>0</v>
      </c>
      <c r="F7" s="8">
        <v>0</v>
      </c>
      <c r="G7" s="9">
        <v>190</v>
      </c>
      <c r="L7">
        <v>6</v>
      </c>
      <c r="M7" t="s">
        <v>62</v>
      </c>
      <c r="N7">
        <v>95</v>
      </c>
      <c r="O7">
        <v>96</v>
      </c>
      <c r="R7">
        <f t="shared" si="0"/>
        <v>191</v>
      </c>
    </row>
    <row r="8" spans="1:18" x14ac:dyDescent="0.2">
      <c r="A8" s="53">
        <v>7</v>
      </c>
      <c r="B8" s="54" t="str">
        <v>TREFL GDAŃSK II</v>
      </c>
      <c r="C8" s="31">
        <v>96</v>
      </c>
      <c r="D8" s="31">
        <v>94</v>
      </c>
      <c r="E8" s="13">
        <v>0</v>
      </c>
      <c r="F8" s="8">
        <v>0</v>
      </c>
      <c r="G8" s="9">
        <v>190</v>
      </c>
      <c r="L8">
        <v>7</v>
      </c>
      <c r="M8" t="s">
        <v>139</v>
      </c>
      <c r="N8">
        <v>94</v>
      </c>
      <c r="O8">
        <v>97</v>
      </c>
      <c r="R8">
        <f t="shared" si="0"/>
        <v>191</v>
      </c>
    </row>
    <row r="9" spans="1:18" x14ac:dyDescent="0.2">
      <c r="A9" s="5">
        <v>8</v>
      </c>
      <c r="B9" s="38" t="str">
        <v>UKS GDYŃSKA AKADEMIA SIATKÓWKI I</v>
      </c>
      <c r="C9" s="31">
        <v>93</v>
      </c>
      <c r="D9" s="31">
        <v>95</v>
      </c>
      <c r="E9" s="13">
        <v>0</v>
      </c>
      <c r="F9" s="8">
        <v>0</v>
      </c>
      <c r="G9" s="9">
        <v>188</v>
      </c>
      <c r="L9">
        <v>8</v>
      </c>
      <c r="M9" t="s">
        <v>34</v>
      </c>
      <c r="N9">
        <v>93</v>
      </c>
      <c r="O9">
        <v>95</v>
      </c>
      <c r="R9">
        <f t="shared" si="0"/>
        <v>188</v>
      </c>
    </row>
    <row r="10" spans="1:18" x14ac:dyDescent="0.2">
      <c r="A10" s="5">
        <v>9</v>
      </c>
      <c r="B10" s="38" t="str">
        <v>ZS W CEWICACH</v>
      </c>
      <c r="C10" s="31">
        <v>90</v>
      </c>
      <c r="D10" s="31">
        <v>91</v>
      </c>
      <c r="E10" s="13">
        <v>0</v>
      </c>
      <c r="F10" s="8">
        <v>0</v>
      </c>
      <c r="G10" s="9">
        <v>181</v>
      </c>
      <c r="L10">
        <v>9</v>
      </c>
      <c r="M10" t="s">
        <v>17</v>
      </c>
      <c r="N10">
        <v>92</v>
      </c>
      <c r="O10">
        <v>87</v>
      </c>
      <c r="R10">
        <f t="shared" si="0"/>
        <v>179</v>
      </c>
    </row>
    <row r="11" spans="1:18" x14ac:dyDescent="0.2">
      <c r="A11" s="5">
        <v>10</v>
      </c>
      <c r="B11" s="38" t="str">
        <v>UKS SET STAROGARD GDAŃSKI III</v>
      </c>
      <c r="C11" s="31">
        <v>89</v>
      </c>
      <c r="D11" s="31">
        <v>92</v>
      </c>
      <c r="E11" s="13">
        <v>0</v>
      </c>
      <c r="F11" s="8">
        <v>0</v>
      </c>
      <c r="G11" s="9">
        <v>181</v>
      </c>
      <c r="L11">
        <v>10</v>
      </c>
      <c r="M11" t="s">
        <v>140</v>
      </c>
      <c r="N11">
        <v>91</v>
      </c>
      <c r="O11">
        <v>88</v>
      </c>
      <c r="R11">
        <f t="shared" si="0"/>
        <v>179</v>
      </c>
    </row>
    <row r="12" spans="1:18" x14ac:dyDescent="0.2">
      <c r="A12" s="5">
        <v>11</v>
      </c>
      <c r="B12" s="38" t="str">
        <v>SP CHWASZCZYNO I</v>
      </c>
      <c r="C12" s="31">
        <v>92</v>
      </c>
      <c r="D12" s="31">
        <v>87</v>
      </c>
      <c r="E12" s="13">
        <v>0</v>
      </c>
      <c r="F12" s="8">
        <v>0</v>
      </c>
      <c r="G12" s="9">
        <v>179</v>
      </c>
      <c r="L12">
        <v>11</v>
      </c>
      <c r="M12" t="s">
        <v>167</v>
      </c>
      <c r="N12">
        <v>90</v>
      </c>
      <c r="O12">
        <v>91</v>
      </c>
      <c r="R12">
        <f t="shared" si="0"/>
        <v>181</v>
      </c>
    </row>
    <row r="13" spans="1:18" x14ac:dyDescent="0.2">
      <c r="A13" s="5">
        <v>12</v>
      </c>
      <c r="B13" s="38" t="str">
        <v>UMKS JURAND MALBORK I</v>
      </c>
      <c r="C13" s="31">
        <v>91</v>
      </c>
      <c r="D13" s="31">
        <v>88</v>
      </c>
      <c r="E13" s="13">
        <v>0</v>
      </c>
      <c r="F13" s="8">
        <v>0</v>
      </c>
      <c r="G13" s="9">
        <v>179</v>
      </c>
      <c r="L13">
        <v>12</v>
      </c>
      <c r="M13" t="s">
        <v>168</v>
      </c>
      <c r="N13">
        <v>89</v>
      </c>
      <c r="O13">
        <v>92</v>
      </c>
      <c r="R13">
        <f t="shared" si="0"/>
        <v>181</v>
      </c>
    </row>
    <row r="14" spans="1:18" x14ac:dyDescent="0.2">
      <c r="A14" s="5">
        <v>13</v>
      </c>
      <c r="B14" s="38" t="str">
        <v>TREFL GDAŃSK III</v>
      </c>
      <c r="C14" s="31">
        <v>88</v>
      </c>
      <c r="D14" s="31">
        <v>90</v>
      </c>
      <c r="E14" s="13">
        <v>0</v>
      </c>
      <c r="F14" s="8">
        <v>0</v>
      </c>
      <c r="G14" s="9">
        <v>178</v>
      </c>
      <c r="L14">
        <v>13</v>
      </c>
      <c r="M14" t="s">
        <v>142</v>
      </c>
      <c r="N14">
        <v>88</v>
      </c>
      <c r="O14">
        <v>90</v>
      </c>
      <c r="R14">
        <f t="shared" si="0"/>
        <v>178</v>
      </c>
    </row>
    <row r="15" spans="1:18" x14ac:dyDescent="0.2">
      <c r="A15" s="5">
        <v>14</v>
      </c>
      <c r="B15" s="38" t="str">
        <v>STOCZNIOWIEC GDAŃSK</v>
      </c>
      <c r="C15" s="31">
        <v>84</v>
      </c>
      <c r="D15" s="31">
        <v>89</v>
      </c>
      <c r="E15" s="13">
        <v>0</v>
      </c>
      <c r="F15" s="8">
        <v>0</v>
      </c>
      <c r="G15" s="9">
        <v>173</v>
      </c>
      <c r="L15">
        <v>14</v>
      </c>
      <c r="M15" t="s">
        <v>126</v>
      </c>
      <c r="N15">
        <v>87</v>
      </c>
      <c r="O15">
        <v>85</v>
      </c>
      <c r="R15">
        <f t="shared" si="0"/>
        <v>172</v>
      </c>
    </row>
    <row r="16" spans="1:18" x14ac:dyDescent="0.2">
      <c r="A16" s="5">
        <v>15</v>
      </c>
      <c r="B16" s="38" t="str">
        <v xml:space="preserve">AKADEMIA SIATKÓWKI PLIŃSKI &amp; WIKA </v>
      </c>
      <c r="C16" s="31">
        <v>87</v>
      </c>
      <c r="D16" s="31">
        <v>85</v>
      </c>
      <c r="E16" s="13">
        <v>0</v>
      </c>
      <c r="F16" s="8">
        <v>0</v>
      </c>
      <c r="G16" s="9">
        <v>172</v>
      </c>
      <c r="L16">
        <v>15</v>
      </c>
      <c r="M16" t="s">
        <v>49</v>
      </c>
      <c r="N16">
        <v>86</v>
      </c>
      <c r="O16">
        <v>84</v>
      </c>
      <c r="R16">
        <f t="shared" si="0"/>
        <v>170</v>
      </c>
    </row>
    <row r="17" spans="1:18" x14ac:dyDescent="0.2">
      <c r="A17" s="5">
        <v>16</v>
      </c>
      <c r="B17" s="38" t="str">
        <v>SP CHWASZCZYNO II</v>
      </c>
      <c r="C17" s="31">
        <v>85</v>
      </c>
      <c r="D17" s="31">
        <v>86</v>
      </c>
      <c r="E17" s="13">
        <v>0</v>
      </c>
      <c r="F17" s="8">
        <v>0</v>
      </c>
      <c r="G17" s="9">
        <v>171</v>
      </c>
      <c r="L17">
        <v>16</v>
      </c>
      <c r="M17" t="s">
        <v>21</v>
      </c>
      <c r="N17">
        <v>85</v>
      </c>
      <c r="O17">
        <v>86</v>
      </c>
      <c r="R17">
        <f t="shared" si="0"/>
        <v>171</v>
      </c>
    </row>
    <row r="18" spans="1:18" x14ac:dyDescent="0.2">
      <c r="A18" s="5">
        <v>17</v>
      </c>
      <c r="B18" s="38" t="str">
        <v>UKS GDYŃSKA AKADEMIA SIATKÓWKI II</v>
      </c>
      <c r="C18" s="31">
        <v>86</v>
      </c>
      <c r="D18" s="31">
        <v>84</v>
      </c>
      <c r="E18" s="13">
        <v>0</v>
      </c>
      <c r="F18" s="8">
        <v>0</v>
      </c>
      <c r="G18" s="9">
        <v>170</v>
      </c>
      <c r="L18">
        <v>17</v>
      </c>
      <c r="M18" t="s">
        <v>171</v>
      </c>
      <c r="N18">
        <v>84</v>
      </c>
      <c r="O18">
        <v>89</v>
      </c>
      <c r="R18">
        <f t="shared" si="0"/>
        <v>173</v>
      </c>
    </row>
    <row r="19" spans="1:18" x14ac:dyDescent="0.2">
      <c r="A19" s="5">
        <v>18</v>
      </c>
      <c r="B19" s="38" t="str">
        <v>UKS OLIMPIJCZYK PRUSZCZ GDAŃSKI</v>
      </c>
      <c r="C19" s="31">
        <v>83</v>
      </c>
      <c r="D19" s="31">
        <v>83</v>
      </c>
      <c r="E19" s="13">
        <v>0</v>
      </c>
      <c r="F19" s="8">
        <v>0</v>
      </c>
      <c r="G19" s="9">
        <v>166</v>
      </c>
      <c r="L19">
        <v>18</v>
      </c>
      <c r="M19" t="s">
        <v>172</v>
      </c>
      <c r="N19">
        <v>83</v>
      </c>
      <c r="O19">
        <v>83</v>
      </c>
      <c r="R19">
        <f t="shared" si="0"/>
        <v>166</v>
      </c>
    </row>
    <row r="20" spans="1:18" x14ac:dyDescent="0.2">
      <c r="A20" s="5">
        <v>19</v>
      </c>
      <c r="B20" s="38" t="str">
        <v>UKS GDYŃSKA AKADEMIA SIATKÓWKI III</v>
      </c>
      <c r="C20" s="31">
        <v>82</v>
      </c>
      <c r="D20" s="31">
        <v>80</v>
      </c>
      <c r="E20" s="13">
        <v>0</v>
      </c>
      <c r="F20" s="8">
        <v>0</v>
      </c>
      <c r="G20" s="9">
        <v>162</v>
      </c>
      <c r="L20">
        <v>19</v>
      </c>
      <c r="M20" t="s">
        <v>60</v>
      </c>
      <c r="N20">
        <v>82</v>
      </c>
      <c r="O20">
        <v>80</v>
      </c>
      <c r="R20">
        <f t="shared" si="0"/>
        <v>162</v>
      </c>
    </row>
    <row r="21" spans="1:18" x14ac:dyDescent="0.2">
      <c r="A21" s="5">
        <v>20</v>
      </c>
      <c r="B21" s="38" t="str">
        <v>TREFL GDAŃSK IV</v>
      </c>
      <c r="C21" s="31">
        <v>80</v>
      </c>
      <c r="D21" s="31">
        <v>82</v>
      </c>
      <c r="E21" s="13">
        <v>0</v>
      </c>
      <c r="F21" s="8">
        <v>0</v>
      </c>
      <c r="G21" s="9">
        <v>162</v>
      </c>
      <c r="L21">
        <v>20</v>
      </c>
      <c r="M21" t="s">
        <v>144</v>
      </c>
      <c r="N21">
        <v>81</v>
      </c>
      <c r="O21">
        <v>79</v>
      </c>
      <c r="R21">
        <f t="shared" si="0"/>
        <v>160</v>
      </c>
    </row>
    <row r="22" spans="1:18" x14ac:dyDescent="0.2">
      <c r="A22" s="5">
        <v>21</v>
      </c>
      <c r="B22" s="38" t="str">
        <v>UMKS JURAND MALBORK II</v>
      </c>
      <c r="C22" s="31">
        <v>81</v>
      </c>
      <c r="D22" s="31">
        <v>79</v>
      </c>
      <c r="E22" s="13">
        <v>0</v>
      </c>
      <c r="F22" s="8">
        <v>0</v>
      </c>
      <c r="G22" s="9">
        <v>160</v>
      </c>
      <c r="L22">
        <v>21</v>
      </c>
      <c r="M22" t="s">
        <v>143</v>
      </c>
      <c r="N22">
        <v>80</v>
      </c>
      <c r="O22">
        <v>82</v>
      </c>
      <c r="R22">
        <f t="shared" si="0"/>
        <v>162</v>
      </c>
    </row>
    <row r="23" spans="1:18" x14ac:dyDescent="0.2">
      <c r="A23" s="5">
        <v>22</v>
      </c>
      <c r="B23" s="38" t="str">
        <v>UKS GDYŃSKA AKADEMIA SIATKÓWKI IV</v>
      </c>
      <c r="C23" s="31">
        <v>0</v>
      </c>
      <c r="D23" s="31">
        <v>81</v>
      </c>
      <c r="E23" s="13">
        <v>0</v>
      </c>
      <c r="F23" s="8">
        <v>0</v>
      </c>
      <c r="G23" s="9">
        <v>81</v>
      </c>
      <c r="L23">
        <v>22</v>
      </c>
      <c r="M23" t="s">
        <v>31</v>
      </c>
      <c r="N23">
        <v>0</v>
      </c>
      <c r="O23">
        <v>81</v>
      </c>
      <c r="R23">
        <f t="shared" si="0"/>
        <v>81</v>
      </c>
    </row>
    <row r="24" spans="1:18" x14ac:dyDescent="0.2">
      <c r="A24" s="5">
        <v>23</v>
      </c>
      <c r="B24" s="38">
        <v>0</v>
      </c>
      <c r="C24" s="31">
        <v>0</v>
      </c>
      <c r="D24" s="31">
        <v>0</v>
      </c>
      <c r="E24" s="13">
        <v>0</v>
      </c>
      <c r="F24" s="8">
        <v>0</v>
      </c>
      <c r="G24" s="9">
        <v>0</v>
      </c>
      <c r="L24">
        <v>23</v>
      </c>
      <c r="R24">
        <f t="shared" si="0"/>
        <v>0</v>
      </c>
    </row>
    <row r="25" spans="1:18" x14ac:dyDescent="0.2">
      <c r="A25" s="5">
        <v>24</v>
      </c>
      <c r="B25" s="38">
        <v>0</v>
      </c>
      <c r="C25" s="31">
        <v>0</v>
      </c>
      <c r="D25" s="31">
        <v>0</v>
      </c>
      <c r="E25" s="13">
        <v>0</v>
      </c>
      <c r="F25" s="8">
        <v>0</v>
      </c>
      <c r="G25" s="9">
        <v>0</v>
      </c>
      <c r="L25">
        <v>24</v>
      </c>
      <c r="R25">
        <f t="shared" si="0"/>
        <v>0</v>
      </c>
    </row>
    <row r="26" spans="1:18" x14ac:dyDescent="0.2">
      <c r="A26" s="5">
        <v>25</v>
      </c>
      <c r="B26" s="38">
        <v>0</v>
      </c>
      <c r="C26" s="31">
        <v>0</v>
      </c>
      <c r="D26" s="31">
        <v>0</v>
      </c>
      <c r="E26" s="13">
        <v>0</v>
      </c>
      <c r="F26" s="8">
        <v>0</v>
      </c>
      <c r="G26" s="9">
        <v>0</v>
      </c>
      <c r="L26">
        <v>25</v>
      </c>
      <c r="R26">
        <f t="shared" si="0"/>
        <v>0</v>
      </c>
    </row>
    <row r="27" spans="1:18" x14ac:dyDescent="0.2">
      <c r="A27" s="5">
        <v>26</v>
      </c>
      <c r="B27" s="38">
        <v>0</v>
      </c>
      <c r="C27" s="31">
        <v>0</v>
      </c>
      <c r="D27" s="31">
        <v>0</v>
      </c>
      <c r="E27" s="13">
        <v>0</v>
      </c>
      <c r="F27" s="8">
        <v>0</v>
      </c>
      <c r="G27" s="9">
        <v>0</v>
      </c>
      <c r="L27">
        <v>26</v>
      </c>
      <c r="R27">
        <f t="shared" si="0"/>
        <v>0</v>
      </c>
    </row>
    <row r="28" spans="1:18" x14ac:dyDescent="0.2">
      <c r="A28" s="5">
        <v>27</v>
      </c>
      <c r="B28" s="38">
        <v>0</v>
      </c>
      <c r="C28" s="31">
        <v>0</v>
      </c>
      <c r="D28" s="31">
        <v>0</v>
      </c>
      <c r="E28" s="13">
        <v>0</v>
      </c>
      <c r="F28" s="8">
        <v>0</v>
      </c>
      <c r="G28" s="9">
        <v>0</v>
      </c>
      <c r="L28">
        <v>27</v>
      </c>
      <c r="R28">
        <f t="shared" si="0"/>
        <v>0</v>
      </c>
    </row>
    <row r="29" spans="1:18" x14ac:dyDescent="0.2">
      <c r="A29" s="5">
        <v>28</v>
      </c>
      <c r="B29" s="38">
        <v>0</v>
      </c>
      <c r="C29" s="31">
        <v>0</v>
      </c>
      <c r="D29" s="31">
        <v>0</v>
      </c>
      <c r="E29" s="13">
        <v>0</v>
      </c>
      <c r="F29" s="8">
        <v>0</v>
      </c>
      <c r="G29" s="9">
        <v>0</v>
      </c>
      <c r="L29">
        <v>28</v>
      </c>
      <c r="R29">
        <f t="shared" si="0"/>
        <v>0</v>
      </c>
    </row>
    <row r="30" spans="1:18" x14ac:dyDescent="0.2">
      <c r="A30" s="5">
        <v>29</v>
      </c>
      <c r="B30" s="38">
        <v>0</v>
      </c>
      <c r="C30" s="31">
        <v>0</v>
      </c>
      <c r="D30" s="31">
        <v>0</v>
      </c>
      <c r="E30" s="13">
        <v>0</v>
      </c>
      <c r="F30" s="8">
        <v>0</v>
      </c>
      <c r="G30" s="9">
        <v>0</v>
      </c>
      <c r="L30">
        <v>29</v>
      </c>
      <c r="R30">
        <f t="shared" si="0"/>
        <v>0</v>
      </c>
    </row>
    <row r="31" spans="1:18" ht="17" thickBot="1" x14ac:dyDescent="0.25">
      <c r="A31" s="6">
        <v>30</v>
      </c>
      <c r="B31" s="39">
        <v>0</v>
      </c>
      <c r="C31" s="32">
        <v>0</v>
      </c>
      <c r="D31" s="32">
        <v>0</v>
      </c>
      <c r="E31" s="28">
        <v>0</v>
      </c>
      <c r="F31" s="35">
        <v>0</v>
      </c>
      <c r="G31" s="10">
        <v>0</v>
      </c>
      <c r="L31">
        <v>30</v>
      </c>
      <c r="R31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2</vt:i4>
      </vt:variant>
    </vt:vector>
  </HeadingPairs>
  <TitlesOfParts>
    <vt:vector size="10" baseType="lpstr">
      <vt:lpstr>"1" DZ</vt:lpstr>
      <vt:lpstr>"2" DZ</vt:lpstr>
      <vt:lpstr>"3" DZ</vt:lpstr>
      <vt:lpstr>"4" DZ</vt:lpstr>
      <vt:lpstr>"1" CH</vt:lpstr>
      <vt:lpstr>"2" CH</vt:lpstr>
      <vt:lpstr>"3" CH</vt:lpstr>
      <vt:lpstr>"4" CH</vt:lpstr>
      <vt:lpstr>'"4" DZ'!OLE_LINK1</vt:lpstr>
      <vt:lpstr>'"4" DZ'!OLE_LINK3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Mizgała</dc:creator>
  <cp:lastModifiedBy>Maciej Mizgała</cp:lastModifiedBy>
  <dcterms:created xsi:type="dcterms:W3CDTF">2024-03-04T21:16:32Z</dcterms:created>
  <dcterms:modified xsi:type="dcterms:W3CDTF">2025-02-11T13:37:19Z</dcterms:modified>
</cp:coreProperties>
</file>